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fore/Desktop/"/>
    </mc:Choice>
  </mc:AlternateContent>
  <xr:revisionPtr revIDLastSave="0" documentId="8_{F58DCDB7-133C-544A-9A9F-03E4DD3F15EC}" xr6:coauthVersionLast="47" xr6:coauthVersionMax="47" xr10:uidLastSave="{00000000-0000-0000-0000-000000000000}"/>
  <bookViews>
    <workbookView xWindow="0" yWindow="500" windowWidth="19420" windowHeight="10420" xr2:uid="{3DB6ADB7-5173-409C-BF1A-1CBC17C3D9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1" i="1" l="1"/>
  <c r="Z41" i="1"/>
  <c r="AA41" i="1"/>
  <c r="AB41" i="1"/>
  <c r="AC41" i="1"/>
  <c r="Z6" i="1"/>
  <c r="AA6" i="1"/>
  <c r="AB6" i="1"/>
  <c r="AC6" i="1"/>
  <c r="AD6" i="1"/>
  <c r="Z7" i="1"/>
  <c r="AA7" i="1"/>
  <c r="AB7" i="1"/>
  <c r="AC7" i="1"/>
  <c r="AD7" i="1"/>
  <c r="Z8" i="1"/>
  <c r="AA8" i="1"/>
  <c r="AB8" i="1"/>
  <c r="AC8" i="1"/>
  <c r="AD8" i="1"/>
  <c r="Z9" i="1"/>
  <c r="AA9" i="1"/>
  <c r="AB9" i="1"/>
  <c r="AC9" i="1"/>
  <c r="AD9" i="1"/>
  <c r="Z10" i="1"/>
  <c r="AA10" i="1"/>
  <c r="AB10" i="1"/>
  <c r="AC10" i="1"/>
  <c r="AD10" i="1"/>
  <c r="Z11" i="1"/>
  <c r="AA11" i="1"/>
  <c r="AB11" i="1"/>
  <c r="AC11" i="1"/>
  <c r="AD11" i="1"/>
  <c r="Z12" i="1"/>
  <c r="AA12" i="1"/>
  <c r="AB12" i="1"/>
  <c r="AC12" i="1"/>
  <c r="AD12" i="1"/>
  <c r="Z13" i="1"/>
  <c r="AA13" i="1"/>
  <c r="AB13" i="1"/>
  <c r="AC13" i="1"/>
  <c r="AD13" i="1"/>
  <c r="Z14" i="1"/>
  <c r="AA14" i="1"/>
  <c r="AB14" i="1"/>
  <c r="AC14" i="1"/>
  <c r="AD14" i="1"/>
  <c r="Z15" i="1"/>
  <c r="AA15" i="1"/>
  <c r="AB15" i="1"/>
  <c r="AC15" i="1"/>
  <c r="AD15" i="1"/>
  <c r="Z16" i="1"/>
  <c r="AA16" i="1"/>
  <c r="AB16" i="1"/>
  <c r="AC16" i="1"/>
  <c r="AD16" i="1"/>
  <c r="Z17" i="1"/>
  <c r="AA17" i="1"/>
  <c r="AB17" i="1"/>
  <c r="AC17" i="1"/>
  <c r="AD17" i="1"/>
  <c r="Z18" i="1"/>
  <c r="AA18" i="1"/>
  <c r="AB18" i="1"/>
  <c r="AC18" i="1"/>
  <c r="AD18" i="1"/>
  <c r="Z19" i="1"/>
  <c r="AA19" i="1"/>
  <c r="AB19" i="1"/>
  <c r="AC19" i="1"/>
  <c r="AD19" i="1"/>
  <c r="Z20" i="1"/>
  <c r="AA20" i="1"/>
  <c r="AB20" i="1"/>
  <c r="AC20" i="1"/>
  <c r="AD20" i="1"/>
  <c r="Z21" i="1"/>
  <c r="AA21" i="1"/>
  <c r="AB21" i="1"/>
  <c r="AC21" i="1"/>
  <c r="AD21" i="1"/>
  <c r="Z22" i="1"/>
  <c r="AA22" i="1"/>
  <c r="AB22" i="1"/>
  <c r="AC22" i="1"/>
  <c r="AD22" i="1"/>
  <c r="Z23" i="1"/>
  <c r="AA23" i="1"/>
  <c r="AB23" i="1"/>
  <c r="AC23" i="1"/>
  <c r="AD23" i="1"/>
  <c r="Z24" i="1"/>
  <c r="AA24" i="1"/>
  <c r="AB24" i="1"/>
  <c r="AC24" i="1"/>
  <c r="AD24" i="1"/>
  <c r="Z25" i="1"/>
  <c r="AA25" i="1"/>
  <c r="AB25" i="1"/>
  <c r="AC25" i="1"/>
  <c r="AD25" i="1"/>
  <c r="Z26" i="1"/>
  <c r="AA26" i="1"/>
  <c r="AB26" i="1"/>
  <c r="AC26" i="1"/>
  <c r="AD26" i="1"/>
  <c r="Z27" i="1"/>
  <c r="AA27" i="1"/>
  <c r="AB27" i="1"/>
  <c r="AC27" i="1"/>
  <c r="AD27" i="1"/>
  <c r="Z28" i="1"/>
  <c r="AA28" i="1"/>
  <c r="AB28" i="1"/>
  <c r="AC28" i="1"/>
  <c r="AD28" i="1"/>
  <c r="Z29" i="1"/>
  <c r="AA29" i="1"/>
  <c r="AB29" i="1"/>
  <c r="AC29" i="1"/>
  <c r="AD29" i="1"/>
  <c r="Z30" i="1"/>
  <c r="AA30" i="1"/>
  <c r="AB30" i="1"/>
  <c r="AC30" i="1"/>
  <c r="AD30" i="1"/>
  <c r="Z31" i="1"/>
  <c r="AA31" i="1"/>
  <c r="AB31" i="1"/>
  <c r="AC31" i="1"/>
  <c r="AD31" i="1"/>
  <c r="Z32" i="1"/>
  <c r="AA32" i="1"/>
  <c r="AB32" i="1"/>
  <c r="AC32" i="1"/>
  <c r="AD32" i="1"/>
  <c r="Z33" i="1"/>
  <c r="AA33" i="1"/>
  <c r="AB33" i="1"/>
  <c r="AC33" i="1"/>
  <c r="AD33" i="1"/>
  <c r="Z34" i="1"/>
  <c r="AA34" i="1"/>
  <c r="AB34" i="1"/>
  <c r="AC34" i="1"/>
  <c r="AD34" i="1"/>
  <c r="Z35" i="1"/>
  <c r="AA35" i="1"/>
  <c r="AB35" i="1"/>
  <c r="AC35" i="1"/>
  <c r="AD35" i="1"/>
  <c r="Z36" i="1"/>
  <c r="AA36" i="1"/>
  <c r="AB36" i="1"/>
  <c r="AC36" i="1"/>
  <c r="AD36" i="1"/>
  <c r="Z37" i="1"/>
  <c r="AA37" i="1"/>
  <c r="AB37" i="1"/>
  <c r="AC37" i="1"/>
  <c r="AD37" i="1"/>
  <c r="Z38" i="1"/>
  <c r="AA38" i="1"/>
  <c r="AB38" i="1"/>
  <c r="AC38" i="1"/>
  <c r="AD38" i="1"/>
  <c r="Z39" i="1"/>
  <c r="AA39" i="1"/>
  <c r="AB39" i="1"/>
  <c r="AC39" i="1"/>
  <c r="AD39" i="1"/>
  <c r="Z40" i="1"/>
  <c r="AA40" i="1"/>
  <c r="AB40" i="1"/>
  <c r="AC40" i="1"/>
  <c r="AD40" i="1"/>
  <c r="AA5" i="1"/>
  <c r="AB5" i="1"/>
  <c r="AC5" i="1"/>
  <c r="AD5" i="1"/>
  <c r="Z5" i="1"/>
  <c r="Y41" i="1"/>
  <c r="U41" i="1"/>
  <c r="V41" i="1"/>
  <c r="W41" i="1"/>
  <c r="X41" i="1"/>
  <c r="U6" i="1"/>
  <c r="V6" i="1"/>
  <c r="W6" i="1"/>
  <c r="X6" i="1"/>
  <c r="Y6" i="1"/>
  <c r="U7" i="1"/>
  <c r="V7" i="1"/>
  <c r="W7" i="1"/>
  <c r="X7" i="1"/>
  <c r="Y7" i="1"/>
  <c r="U8" i="1"/>
  <c r="V8" i="1"/>
  <c r="W8" i="1"/>
  <c r="X8" i="1"/>
  <c r="Y8" i="1"/>
  <c r="U9" i="1"/>
  <c r="V9" i="1"/>
  <c r="W9" i="1"/>
  <c r="X9" i="1"/>
  <c r="Y9" i="1"/>
  <c r="U10" i="1"/>
  <c r="V10" i="1"/>
  <c r="W10" i="1"/>
  <c r="X10" i="1"/>
  <c r="Y10" i="1"/>
  <c r="U11" i="1"/>
  <c r="V11" i="1"/>
  <c r="W11" i="1"/>
  <c r="X11" i="1"/>
  <c r="Y11" i="1"/>
  <c r="U12" i="1"/>
  <c r="V12" i="1"/>
  <c r="W12" i="1"/>
  <c r="X12" i="1"/>
  <c r="Y12" i="1"/>
  <c r="U13" i="1"/>
  <c r="V13" i="1"/>
  <c r="W13" i="1"/>
  <c r="X13" i="1"/>
  <c r="Y13" i="1"/>
  <c r="U14" i="1"/>
  <c r="V14" i="1"/>
  <c r="W14" i="1"/>
  <c r="X14" i="1"/>
  <c r="Y14" i="1"/>
  <c r="U15" i="1"/>
  <c r="V15" i="1"/>
  <c r="W15" i="1"/>
  <c r="X15" i="1"/>
  <c r="Y15" i="1"/>
  <c r="U16" i="1"/>
  <c r="V16" i="1"/>
  <c r="W16" i="1"/>
  <c r="X16" i="1"/>
  <c r="Y16" i="1"/>
  <c r="U17" i="1"/>
  <c r="V17" i="1"/>
  <c r="W17" i="1"/>
  <c r="X17" i="1"/>
  <c r="Y17" i="1"/>
  <c r="U18" i="1"/>
  <c r="V18" i="1"/>
  <c r="W18" i="1"/>
  <c r="X18" i="1"/>
  <c r="Y18" i="1"/>
  <c r="U19" i="1"/>
  <c r="V19" i="1"/>
  <c r="W19" i="1"/>
  <c r="X19" i="1"/>
  <c r="Y19" i="1"/>
  <c r="U20" i="1"/>
  <c r="V20" i="1"/>
  <c r="W20" i="1"/>
  <c r="X20" i="1"/>
  <c r="Y20" i="1"/>
  <c r="U21" i="1"/>
  <c r="V21" i="1"/>
  <c r="W21" i="1"/>
  <c r="X21" i="1"/>
  <c r="Y21" i="1"/>
  <c r="U22" i="1"/>
  <c r="V22" i="1"/>
  <c r="W22" i="1"/>
  <c r="X22" i="1"/>
  <c r="Y22" i="1"/>
  <c r="U23" i="1"/>
  <c r="V23" i="1"/>
  <c r="W23" i="1"/>
  <c r="X23" i="1"/>
  <c r="Y23" i="1"/>
  <c r="U24" i="1"/>
  <c r="V24" i="1"/>
  <c r="W24" i="1"/>
  <c r="X24" i="1"/>
  <c r="Y24" i="1"/>
  <c r="U25" i="1"/>
  <c r="V25" i="1"/>
  <c r="W25" i="1"/>
  <c r="X25" i="1"/>
  <c r="Y25" i="1"/>
  <c r="U26" i="1"/>
  <c r="V26" i="1"/>
  <c r="W26" i="1"/>
  <c r="X26" i="1"/>
  <c r="Y26" i="1"/>
  <c r="U27" i="1"/>
  <c r="V27" i="1"/>
  <c r="W27" i="1"/>
  <c r="X27" i="1"/>
  <c r="Y27" i="1"/>
  <c r="U28" i="1"/>
  <c r="V28" i="1"/>
  <c r="W28" i="1"/>
  <c r="X28" i="1"/>
  <c r="Y28" i="1"/>
  <c r="U29" i="1"/>
  <c r="V29" i="1"/>
  <c r="W29" i="1"/>
  <c r="X29" i="1"/>
  <c r="Y29" i="1"/>
  <c r="U30" i="1"/>
  <c r="V30" i="1"/>
  <c r="W30" i="1"/>
  <c r="X30" i="1"/>
  <c r="Y30" i="1"/>
  <c r="U31" i="1"/>
  <c r="V31" i="1"/>
  <c r="W31" i="1"/>
  <c r="X31" i="1"/>
  <c r="Y31" i="1"/>
  <c r="U32" i="1"/>
  <c r="V32" i="1"/>
  <c r="W32" i="1"/>
  <c r="X32" i="1"/>
  <c r="Y32" i="1"/>
  <c r="U33" i="1"/>
  <c r="V33" i="1"/>
  <c r="W33" i="1"/>
  <c r="X33" i="1"/>
  <c r="Y33" i="1"/>
  <c r="U34" i="1"/>
  <c r="V34" i="1"/>
  <c r="W34" i="1"/>
  <c r="X34" i="1"/>
  <c r="Y34" i="1"/>
  <c r="U35" i="1"/>
  <c r="V35" i="1"/>
  <c r="W35" i="1"/>
  <c r="X35" i="1"/>
  <c r="Y35" i="1"/>
  <c r="U36" i="1"/>
  <c r="V36" i="1"/>
  <c r="W36" i="1"/>
  <c r="X36" i="1"/>
  <c r="Y36" i="1"/>
  <c r="U37" i="1"/>
  <c r="V37" i="1"/>
  <c r="W37" i="1"/>
  <c r="X37" i="1"/>
  <c r="Y37" i="1"/>
  <c r="U38" i="1"/>
  <c r="V38" i="1"/>
  <c r="W38" i="1"/>
  <c r="X38" i="1"/>
  <c r="Y38" i="1"/>
  <c r="U39" i="1"/>
  <c r="V39" i="1"/>
  <c r="W39" i="1"/>
  <c r="X39" i="1"/>
  <c r="Y39" i="1"/>
  <c r="U40" i="1"/>
  <c r="V40" i="1"/>
  <c r="W40" i="1"/>
  <c r="X40" i="1"/>
  <c r="Y40" i="1"/>
  <c r="Y5" i="1"/>
  <c r="V5" i="1"/>
  <c r="W5" i="1"/>
  <c r="X5" i="1"/>
  <c r="U5" i="1"/>
  <c r="R41" i="1" l="1"/>
  <c r="Q41" i="1"/>
  <c r="P41" i="1"/>
  <c r="O41" i="1"/>
  <c r="N41" i="1"/>
  <c r="C41" i="1"/>
  <c r="D41" i="1"/>
  <c r="E41" i="1"/>
  <c r="F41" i="1"/>
  <c r="G41" i="1"/>
  <c r="H41" i="1"/>
  <c r="I41" i="1"/>
  <c r="J41" i="1"/>
  <c r="K41" i="1"/>
  <c r="B41" i="1"/>
</calcChain>
</file>

<file path=xl/sharedStrings.xml><?xml version="1.0" encoding="utf-8"?>
<sst xmlns="http://schemas.openxmlformats.org/spreadsheetml/2006/main" count="121" uniqueCount="43">
  <si>
    <t>COOS</t>
  </si>
  <si>
    <t>LAKE</t>
  </si>
  <si>
    <t>LANE</t>
  </si>
  <si>
    <t>LINN</t>
  </si>
  <si>
    <t>POLK</t>
  </si>
  <si>
    <t>Total</t>
  </si>
  <si>
    <t>Prison</t>
  </si>
  <si>
    <t>Local Control (Jail)</t>
  </si>
  <si>
    <t>Felony Releases</t>
  </si>
  <si>
    <t>County</t>
  </si>
  <si>
    <t>County Population</t>
  </si>
  <si>
    <t>BAKER</t>
  </si>
  <si>
    <t>BENTON</t>
  </si>
  <si>
    <t>CLACKAMAS</t>
  </si>
  <si>
    <t>CLATSOP</t>
  </si>
  <si>
    <t>COLUMBIA</t>
  </si>
  <si>
    <t>CROOK</t>
  </si>
  <si>
    <t>CURRY</t>
  </si>
  <si>
    <t>DESCHUTES</t>
  </si>
  <si>
    <t>DOUGLAS</t>
  </si>
  <si>
    <t>GILLIAM</t>
  </si>
  <si>
    <t>GRANT</t>
  </si>
  <si>
    <t>HARNEY</t>
  </si>
  <si>
    <t>HOOD RIVER</t>
  </si>
  <si>
    <t>JACKSON</t>
  </si>
  <si>
    <t>JEFFERSON</t>
  </si>
  <si>
    <t>JOSEPHINE</t>
  </si>
  <si>
    <t>KLAMATH</t>
  </si>
  <si>
    <t>LINCOLN</t>
  </si>
  <si>
    <t>MALHEUR</t>
  </si>
  <si>
    <t>MARION</t>
  </si>
  <si>
    <t>MORROW</t>
  </si>
  <si>
    <t>MULTNOMAH</t>
  </si>
  <si>
    <t>SHERMAN</t>
  </si>
  <si>
    <t>TILLAMOOK</t>
  </si>
  <si>
    <t>UMATILLA</t>
  </si>
  <si>
    <t>UNION</t>
  </si>
  <si>
    <t>WALLOWA</t>
  </si>
  <si>
    <t>WASCO</t>
  </si>
  <si>
    <t>WASHINGTON</t>
  </si>
  <si>
    <t>WHEELER</t>
  </si>
  <si>
    <t>YAMHILL</t>
  </si>
  <si>
    <t>Felony Releases Per 100,000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</si>
</sst>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/>
    <xf numFmtId="164" fontId="4" fillId="0" borderId="0" xfId="0" applyNumberFormat="1" applyFont="1" applyBorder="1"/>
    <xf numFmtId="0" fontId="1" fillId="0" borderId="0" xfId="0" applyFont="1" applyFill="1" applyBorder="1" applyAlignment="1">
      <alignment horizontal="left" vertical="top" wrapText="1"/>
    </xf>
    <xf numFmtId="165" fontId="2" fillId="0" borderId="0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9DF55-4B6B-4911-BD80-29600873E87C}">
  <dimension ref="A1:AD41"/>
  <sheetViews>
    <sheetView tabSelected="1" workbookViewId="0"/>
  </sheetViews>
  <sheetFormatPr baseColWidth="10" defaultColWidth="8.83203125" defaultRowHeight="15" x14ac:dyDescent="0.2"/>
  <cols>
    <col min="1" max="1" width="16.1640625" bestFit="1" customWidth="1"/>
    <col min="13" max="13" width="16.1640625" bestFit="1" customWidth="1"/>
    <col min="20" max="20" width="16.1640625" bestFit="1" customWidth="1"/>
    <col min="21" max="21" width="12.33203125" bestFit="1" customWidth="1"/>
  </cols>
  <sheetData>
    <row r="1" spans="1:30" ht="16" thickBot="1" x14ac:dyDescent="0.25"/>
    <row r="2" spans="1:30" ht="15" customHeight="1" x14ac:dyDescent="0.2">
      <c r="A2" s="9" t="s">
        <v>9</v>
      </c>
      <c r="B2" s="7" t="s">
        <v>8</v>
      </c>
      <c r="C2" s="7"/>
      <c r="D2" s="7"/>
      <c r="E2" s="7"/>
      <c r="F2" s="7"/>
      <c r="G2" s="7"/>
      <c r="H2" s="7"/>
      <c r="I2" s="7"/>
      <c r="J2" s="7"/>
      <c r="K2" s="7"/>
      <c r="M2" s="9" t="s">
        <v>9</v>
      </c>
      <c r="N2" s="7" t="s">
        <v>10</v>
      </c>
      <c r="O2" s="7"/>
      <c r="P2" s="7"/>
      <c r="Q2" s="7"/>
      <c r="R2" s="7"/>
      <c r="T2" s="9" t="s">
        <v>9</v>
      </c>
      <c r="U2" s="7" t="s">
        <v>42</v>
      </c>
      <c r="V2" s="7"/>
      <c r="W2" s="7"/>
      <c r="X2" s="7"/>
      <c r="Y2" s="7"/>
      <c r="Z2" s="7"/>
      <c r="AA2" s="7"/>
      <c r="AB2" s="7"/>
      <c r="AC2" s="7"/>
      <c r="AD2" s="7"/>
    </row>
    <row r="3" spans="1:30" x14ac:dyDescent="0.2">
      <c r="A3" s="10"/>
      <c r="B3" s="8" t="s">
        <v>6</v>
      </c>
      <c r="C3" s="8"/>
      <c r="D3" s="8"/>
      <c r="E3" s="8"/>
      <c r="F3" s="8"/>
      <c r="G3" s="8" t="s">
        <v>7</v>
      </c>
      <c r="H3" s="8"/>
      <c r="I3" s="8"/>
      <c r="J3" s="8"/>
      <c r="K3" s="8"/>
      <c r="M3" s="10"/>
      <c r="N3" s="11"/>
      <c r="O3" s="11"/>
      <c r="P3" s="11"/>
      <c r="Q3" s="11"/>
      <c r="R3" s="11"/>
      <c r="T3" s="10"/>
      <c r="U3" s="8" t="s">
        <v>6</v>
      </c>
      <c r="V3" s="8"/>
      <c r="W3" s="8"/>
      <c r="X3" s="8"/>
      <c r="Y3" s="8"/>
      <c r="Z3" s="8" t="s">
        <v>7</v>
      </c>
      <c r="AA3" s="8"/>
      <c r="AB3" s="8"/>
      <c r="AC3" s="8"/>
      <c r="AD3" s="8"/>
    </row>
    <row r="4" spans="1:30" x14ac:dyDescent="0.2">
      <c r="A4" s="10"/>
      <c r="B4" s="1">
        <v>2017</v>
      </c>
      <c r="C4" s="1">
        <v>2018</v>
      </c>
      <c r="D4" s="1">
        <v>2019</v>
      </c>
      <c r="E4" s="1">
        <v>2020</v>
      </c>
      <c r="F4" s="1">
        <v>2021</v>
      </c>
      <c r="G4" s="1">
        <v>2017</v>
      </c>
      <c r="H4" s="1">
        <v>2018</v>
      </c>
      <c r="I4" s="1">
        <v>2019</v>
      </c>
      <c r="J4" s="1">
        <v>2020</v>
      </c>
      <c r="K4" s="1">
        <v>2021</v>
      </c>
      <c r="M4" s="10"/>
      <c r="N4" s="1">
        <v>2017</v>
      </c>
      <c r="O4" s="1">
        <v>2018</v>
      </c>
      <c r="P4" s="1">
        <v>2019</v>
      </c>
      <c r="Q4" s="1">
        <v>2020</v>
      </c>
      <c r="R4" s="1">
        <v>2021</v>
      </c>
      <c r="T4" s="10"/>
      <c r="U4" s="1">
        <v>2017</v>
      </c>
      <c r="V4" s="1">
        <v>2018</v>
      </c>
      <c r="W4" s="1">
        <v>2019</v>
      </c>
      <c r="X4" s="1">
        <v>2020</v>
      </c>
      <c r="Y4" s="1">
        <v>2021</v>
      </c>
      <c r="Z4" s="1">
        <v>2017</v>
      </c>
      <c r="AA4" s="1">
        <v>2018</v>
      </c>
      <c r="AB4" s="1">
        <v>2019</v>
      </c>
      <c r="AC4" s="1">
        <v>2020</v>
      </c>
      <c r="AD4" s="1">
        <v>2021</v>
      </c>
    </row>
    <row r="5" spans="1:30" x14ac:dyDescent="0.2">
      <c r="A5" s="4" t="s">
        <v>11</v>
      </c>
      <c r="B5" s="2">
        <v>20</v>
      </c>
      <c r="C5" s="2">
        <v>23</v>
      </c>
      <c r="D5" s="2">
        <v>18</v>
      </c>
      <c r="E5" s="2">
        <v>17</v>
      </c>
      <c r="F5" s="2">
        <v>17</v>
      </c>
      <c r="G5" s="2">
        <v>15</v>
      </c>
      <c r="H5" s="2">
        <v>16</v>
      </c>
      <c r="I5" s="2">
        <v>11</v>
      </c>
      <c r="J5" s="2">
        <v>8</v>
      </c>
      <c r="K5" s="2">
        <v>3</v>
      </c>
      <c r="M5" s="4" t="s">
        <v>11</v>
      </c>
      <c r="N5" s="2">
        <v>16750</v>
      </c>
      <c r="O5" s="2">
        <v>16765</v>
      </c>
      <c r="P5" s="2">
        <v>16820</v>
      </c>
      <c r="Q5" s="2">
        <v>16721</v>
      </c>
      <c r="R5" s="2">
        <v>16860</v>
      </c>
      <c r="T5" s="4" t="s">
        <v>11</v>
      </c>
      <c r="U5" s="6">
        <f>B5/N5*100000</f>
        <v>119.40298507462687</v>
      </c>
      <c r="V5" s="6">
        <f t="shared" ref="V5:X5" si="0">C5/O5*100000</f>
        <v>137.19057560393676</v>
      </c>
      <c r="W5" s="6">
        <f t="shared" si="0"/>
        <v>107.01545778834721</v>
      </c>
      <c r="X5" s="6">
        <f t="shared" si="0"/>
        <v>101.6685604927935</v>
      </c>
      <c r="Y5" s="6">
        <f>F5/R5*100000</f>
        <v>100.83036773428232</v>
      </c>
      <c r="Z5" s="6">
        <f>G5/N5*100000</f>
        <v>89.552238805970148</v>
      </c>
      <c r="AA5" s="6">
        <f t="shared" ref="AA5:AD5" si="1">H5/O5*100000</f>
        <v>95.436922159260362</v>
      </c>
      <c r="AB5" s="6">
        <f t="shared" si="1"/>
        <v>65.398335315101079</v>
      </c>
      <c r="AC5" s="6">
        <f t="shared" si="1"/>
        <v>47.844028467196935</v>
      </c>
      <c r="AD5" s="6">
        <f t="shared" si="1"/>
        <v>17.793594306049823</v>
      </c>
    </row>
    <row r="6" spans="1:30" x14ac:dyDescent="0.2">
      <c r="A6" s="4" t="s">
        <v>12</v>
      </c>
      <c r="B6" s="2">
        <v>67</v>
      </c>
      <c r="C6" s="2">
        <v>41</v>
      </c>
      <c r="D6" s="2">
        <v>58</v>
      </c>
      <c r="E6" s="2">
        <v>45</v>
      </c>
      <c r="F6" s="2">
        <v>35</v>
      </c>
      <c r="G6" s="2">
        <v>65</v>
      </c>
      <c r="H6" s="2">
        <v>37</v>
      </c>
      <c r="I6" s="2">
        <v>37</v>
      </c>
      <c r="J6" s="2">
        <v>20</v>
      </c>
      <c r="K6" s="2">
        <v>11</v>
      </c>
      <c r="M6" s="4" t="s">
        <v>12</v>
      </c>
      <c r="N6" s="2">
        <v>92575</v>
      </c>
      <c r="O6" s="2">
        <v>93590</v>
      </c>
      <c r="P6" s="2">
        <v>94360</v>
      </c>
      <c r="Q6" s="2">
        <v>95316</v>
      </c>
      <c r="R6" s="2">
        <v>93976</v>
      </c>
      <c r="T6" s="4" t="s">
        <v>12</v>
      </c>
      <c r="U6" s="6">
        <f t="shared" ref="U6:U40" si="2">B6/N6*100000</f>
        <v>72.373751012692409</v>
      </c>
      <c r="V6" s="6">
        <f t="shared" ref="V6:V41" si="3">C6/O6*100000</f>
        <v>43.80809915589272</v>
      </c>
      <c r="W6" s="6">
        <f t="shared" ref="W6:W41" si="4">D6/P6*100000</f>
        <v>61.466723187791438</v>
      </c>
      <c r="X6" s="6">
        <f t="shared" ref="X6:X41" si="5">E6/Q6*100000</f>
        <v>47.211381090268162</v>
      </c>
      <c r="Y6" s="6">
        <f t="shared" ref="Y6:Y40" si="6">F6/R6*100000</f>
        <v>37.243551545075334</v>
      </c>
      <c r="Z6" s="6">
        <f t="shared" ref="Z6:Z40" si="7">G6/N6*100000</f>
        <v>70.213340534701587</v>
      </c>
      <c r="AA6" s="6">
        <f t="shared" ref="AA6:AA41" si="8">H6/O6*100000</f>
        <v>39.534138262634897</v>
      </c>
      <c r="AB6" s="6">
        <f t="shared" ref="AB6:AB41" si="9">I6/P6*100000</f>
        <v>39.21153030945316</v>
      </c>
      <c r="AC6" s="6">
        <f t="shared" ref="AC6:AC41" si="10">J6/Q6*100000</f>
        <v>20.982836040119185</v>
      </c>
      <c r="AD6" s="6">
        <f t="shared" ref="AD6:AD40" si="11">K6/R6*100000</f>
        <v>11.705116199880822</v>
      </c>
    </row>
    <row r="7" spans="1:30" x14ac:dyDescent="0.2">
      <c r="A7" s="4" t="s">
        <v>13</v>
      </c>
      <c r="B7" s="2">
        <v>319</v>
      </c>
      <c r="C7" s="2">
        <v>372</v>
      </c>
      <c r="D7" s="2">
        <v>392</v>
      </c>
      <c r="E7" s="2">
        <v>365</v>
      </c>
      <c r="F7" s="2">
        <v>281</v>
      </c>
      <c r="G7" s="2">
        <v>482</v>
      </c>
      <c r="H7" s="2">
        <v>334</v>
      </c>
      <c r="I7" s="2">
        <v>345</v>
      </c>
      <c r="J7" s="2">
        <v>188</v>
      </c>
      <c r="K7" s="2">
        <v>133</v>
      </c>
      <c r="M7" s="4" t="s">
        <v>13</v>
      </c>
      <c r="N7" s="2">
        <v>413000</v>
      </c>
      <c r="O7" s="2">
        <v>419425</v>
      </c>
      <c r="P7" s="2">
        <v>423420</v>
      </c>
      <c r="Q7" s="2">
        <v>422185</v>
      </c>
      <c r="R7" s="2">
        <v>425316</v>
      </c>
      <c r="T7" s="4" t="s">
        <v>13</v>
      </c>
      <c r="U7" s="6">
        <f t="shared" si="2"/>
        <v>77.239709443099272</v>
      </c>
      <c r="V7" s="6">
        <f t="shared" si="3"/>
        <v>88.69285331108064</v>
      </c>
      <c r="W7" s="6">
        <f t="shared" si="4"/>
        <v>92.579471919134662</v>
      </c>
      <c r="X7" s="6">
        <f t="shared" si="5"/>
        <v>86.4549901109703</v>
      </c>
      <c r="Y7" s="6">
        <f t="shared" si="6"/>
        <v>66.068523168655773</v>
      </c>
      <c r="Z7" s="6">
        <f t="shared" si="7"/>
        <v>116.70702179176756</v>
      </c>
      <c r="AA7" s="6">
        <f t="shared" si="8"/>
        <v>79.63283066102403</v>
      </c>
      <c r="AB7" s="6">
        <f t="shared" si="9"/>
        <v>81.479382173728212</v>
      </c>
      <c r="AC7" s="6">
        <f t="shared" si="10"/>
        <v>44.530241481814841</v>
      </c>
      <c r="AD7" s="6">
        <f t="shared" si="11"/>
        <v>31.27086683783352</v>
      </c>
    </row>
    <row r="8" spans="1:30" x14ac:dyDescent="0.2">
      <c r="A8" s="4" t="s">
        <v>14</v>
      </c>
      <c r="B8" s="2">
        <v>81</v>
      </c>
      <c r="C8" s="2">
        <v>70</v>
      </c>
      <c r="D8" s="2">
        <v>73</v>
      </c>
      <c r="E8" s="2">
        <v>59</v>
      </c>
      <c r="F8" s="2">
        <v>49</v>
      </c>
      <c r="G8" s="2">
        <v>65</v>
      </c>
      <c r="H8" s="2">
        <v>37</v>
      </c>
      <c r="I8" s="2">
        <v>37</v>
      </c>
      <c r="J8" s="2">
        <v>15</v>
      </c>
      <c r="K8" s="2">
        <v>10</v>
      </c>
      <c r="M8" s="4" t="s">
        <v>14</v>
      </c>
      <c r="N8" s="2">
        <v>38820</v>
      </c>
      <c r="O8" s="2">
        <v>39200</v>
      </c>
      <c r="P8" s="2">
        <v>39330</v>
      </c>
      <c r="Q8" s="2">
        <v>41137</v>
      </c>
      <c r="R8" s="2">
        <v>41428</v>
      </c>
      <c r="T8" s="4" t="s">
        <v>14</v>
      </c>
      <c r="U8" s="6">
        <f t="shared" si="2"/>
        <v>208.65533230293664</v>
      </c>
      <c r="V8" s="6">
        <f t="shared" si="3"/>
        <v>178.57142857142856</v>
      </c>
      <c r="W8" s="6">
        <f t="shared" si="4"/>
        <v>185.6089499110094</v>
      </c>
      <c r="X8" s="6">
        <f t="shared" si="5"/>
        <v>143.42319566327151</v>
      </c>
      <c r="Y8" s="6">
        <f t="shared" si="6"/>
        <v>118.27749348266873</v>
      </c>
      <c r="Z8" s="6">
        <f t="shared" si="7"/>
        <v>167.4394641937146</v>
      </c>
      <c r="AA8" s="6">
        <f t="shared" si="8"/>
        <v>94.387755102040813</v>
      </c>
      <c r="AB8" s="6">
        <f t="shared" si="9"/>
        <v>94.075769132977371</v>
      </c>
      <c r="AC8" s="6">
        <f t="shared" si="10"/>
        <v>36.463524321170723</v>
      </c>
      <c r="AD8" s="6">
        <f t="shared" si="11"/>
        <v>24.138263976054841</v>
      </c>
    </row>
    <row r="9" spans="1:30" x14ac:dyDescent="0.2">
      <c r="A9" s="4" t="s">
        <v>15</v>
      </c>
      <c r="B9" s="2">
        <v>48</v>
      </c>
      <c r="C9" s="2">
        <v>54</v>
      </c>
      <c r="D9" s="2">
        <v>44</v>
      </c>
      <c r="E9" s="2">
        <v>61</v>
      </c>
      <c r="F9" s="2">
        <v>44</v>
      </c>
      <c r="G9" s="2">
        <v>54</v>
      </c>
      <c r="H9" s="2">
        <v>46</v>
      </c>
      <c r="I9" s="2">
        <v>58</v>
      </c>
      <c r="J9" s="2">
        <v>44</v>
      </c>
      <c r="K9" s="2">
        <v>39</v>
      </c>
      <c r="M9" s="4" t="s">
        <v>15</v>
      </c>
      <c r="N9" s="2">
        <v>51345</v>
      </c>
      <c r="O9" s="2">
        <v>51900</v>
      </c>
      <c r="P9" s="2">
        <v>52750</v>
      </c>
      <c r="Q9" s="2">
        <v>52748</v>
      </c>
      <c r="R9" s="2">
        <v>53014</v>
      </c>
      <c r="T9" s="4" t="s">
        <v>15</v>
      </c>
      <c r="U9" s="6">
        <f t="shared" si="2"/>
        <v>93.485246859479986</v>
      </c>
      <c r="V9" s="6">
        <f t="shared" si="3"/>
        <v>104.04624277456647</v>
      </c>
      <c r="W9" s="6">
        <f t="shared" si="4"/>
        <v>83.412322274881518</v>
      </c>
      <c r="X9" s="6">
        <f t="shared" si="5"/>
        <v>115.64419504057025</v>
      </c>
      <c r="Y9" s="6">
        <f t="shared" si="6"/>
        <v>82.996944203417968</v>
      </c>
      <c r="Z9" s="6">
        <f t="shared" si="7"/>
        <v>105.17090271691498</v>
      </c>
      <c r="AA9" s="6">
        <f t="shared" si="8"/>
        <v>88.631984585741804</v>
      </c>
      <c r="AB9" s="6">
        <f t="shared" si="9"/>
        <v>109.95260663507109</v>
      </c>
      <c r="AC9" s="6">
        <f t="shared" si="10"/>
        <v>83.415484947296576</v>
      </c>
      <c r="AD9" s="6">
        <f t="shared" si="11"/>
        <v>73.565473271211388</v>
      </c>
    </row>
    <row r="10" spans="1:30" x14ac:dyDescent="0.2">
      <c r="A10" s="4" t="s">
        <v>0</v>
      </c>
      <c r="B10" s="2">
        <v>70</v>
      </c>
      <c r="C10" s="2">
        <v>69</v>
      </c>
      <c r="D10" s="2">
        <v>85</v>
      </c>
      <c r="E10" s="2">
        <v>116</v>
      </c>
      <c r="F10" s="2">
        <v>75</v>
      </c>
      <c r="G10" s="2">
        <v>70</v>
      </c>
      <c r="H10" s="2">
        <v>81</v>
      </c>
      <c r="I10" s="2">
        <v>50</v>
      </c>
      <c r="J10" s="2">
        <v>31</v>
      </c>
      <c r="K10" s="2">
        <v>36</v>
      </c>
      <c r="M10" s="4" t="s">
        <v>0</v>
      </c>
      <c r="N10" s="2">
        <v>63310</v>
      </c>
      <c r="O10" s="2">
        <v>63275</v>
      </c>
      <c r="P10" s="2">
        <v>63290</v>
      </c>
      <c r="Q10" s="2">
        <v>64958</v>
      </c>
      <c r="R10" s="2">
        <v>65154</v>
      </c>
      <c r="T10" s="4" t="s">
        <v>0</v>
      </c>
      <c r="U10" s="6">
        <f t="shared" si="2"/>
        <v>110.56705101879639</v>
      </c>
      <c r="V10" s="6">
        <f t="shared" si="3"/>
        <v>109.04780719083367</v>
      </c>
      <c r="W10" s="6">
        <f t="shared" si="4"/>
        <v>134.302417443514</v>
      </c>
      <c r="X10" s="6">
        <f t="shared" si="5"/>
        <v>178.57692662951445</v>
      </c>
      <c r="Y10" s="6">
        <f t="shared" si="6"/>
        <v>115.11188875587071</v>
      </c>
      <c r="Z10" s="6">
        <f t="shared" si="7"/>
        <v>110.56705101879639</v>
      </c>
      <c r="AA10" s="6">
        <f t="shared" si="8"/>
        <v>128.01264322402213</v>
      </c>
      <c r="AB10" s="6">
        <f t="shared" si="9"/>
        <v>79.001422025596469</v>
      </c>
      <c r="AC10" s="6">
        <f t="shared" si="10"/>
        <v>47.723144185473693</v>
      </c>
      <c r="AD10" s="6">
        <f t="shared" si="11"/>
        <v>55.253706602817942</v>
      </c>
    </row>
    <row r="11" spans="1:30" x14ac:dyDescent="0.2">
      <c r="A11" s="4" t="s">
        <v>16</v>
      </c>
      <c r="B11" s="2">
        <v>29</v>
      </c>
      <c r="C11" s="2">
        <v>23</v>
      </c>
      <c r="D11" s="2">
        <v>26</v>
      </c>
      <c r="E11" s="2">
        <v>46</v>
      </c>
      <c r="F11" s="2">
        <v>36</v>
      </c>
      <c r="G11" s="2">
        <v>67</v>
      </c>
      <c r="H11" s="2">
        <v>55</v>
      </c>
      <c r="I11" s="2">
        <v>78</v>
      </c>
      <c r="J11" s="2">
        <v>47</v>
      </c>
      <c r="K11" s="2">
        <v>33</v>
      </c>
      <c r="M11" s="4" t="s">
        <v>16</v>
      </c>
      <c r="N11" s="2">
        <v>22105</v>
      </c>
      <c r="O11" s="2">
        <v>22710</v>
      </c>
      <c r="P11" s="2">
        <v>23440</v>
      </c>
      <c r="Q11" s="2">
        <v>24866</v>
      </c>
      <c r="R11" s="2">
        <v>25482</v>
      </c>
      <c r="T11" s="4" t="s">
        <v>16</v>
      </c>
      <c r="U11" s="6">
        <f t="shared" si="2"/>
        <v>131.19203800045238</v>
      </c>
      <c r="V11" s="6">
        <f t="shared" si="3"/>
        <v>101.27697049757818</v>
      </c>
      <c r="W11" s="6">
        <f t="shared" si="4"/>
        <v>110.92150170648465</v>
      </c>
      <c r="X11" s="6">
        <f t="shared" si="5"/>
        <v>184.99155473337086</v>
      </c>
      <c r="Y11" s="6">
        <f t="shared" si="6"/>
        <v>141.27619496114903</v>
      </c>
      <c r="Z11" s="6">
        <f t="shared" si="7"/>
        <v>303.09884641483825</v>
      </c>
      <c r="AA11" s="6">
        <f t="shared" si="8"/>
        <v>242.18405988551297</v>
      </c>
      <c r="AB11" s="6">
        <f t="shared" si="9"/>
        <v>332.76450511945393</v>
      </c>
      <c r="AC11" s="6">
        <f t="shared" si="10"/>
        <v>189.01311027105285</v>
      </c>
      <c r="AD11" s="6">
        <f t="shared" si="11"/>
        <v>129.50317871438662</v>
      </c>
    </row>
    <row r="12" spans="1:30" x14ac:dyDescent="0.2">
      <c r="A12" s="4" t="s">
        <v>17</v>
      </c>
      <c r="B12" s="2">
        <v>30</v>
      </c>
      <c r="C12" s="2">
        <v>10</v>
      </c>
      <c r="D12" s="2">
        <v>20</v>
      </c>
      <c r="E12" s="2">
        <v>23</v>
      </c>
      <c r="F12" s="2">
        <v>32</v>
      </c>
      <c r="G12" s="2">
        <v>23</v>
      </c>
      <c r="H12" s="2">
        <v>24</v>
      </c>
      <c r="I12" s="2">
        <v>22</v>
      </c>
      <c r="J12" s="2">
        <v>11</v>
      </c>
      <c r="K12" s="2">
        <v>14</v>
      </c>
      <c r="M12" s="4" t="s">
        <v>17</v>
      </c>
      <c r="N12" s="2">
        <v>22805</v>
      </c>
      <c r="O12" s="2">
        <v>22915</v>
      </c>
      <c r="P12" s="2">
        <v>23000</v>
      </c>
      <c r="Q12" s="2">
        <v>23510</v>
      </c>
      <c r="R12" s="2">
        <v>23662</v>
      </c>
      <c r="T12" s="4" t="s">
        <v>17</v>
      </c>
      <c r="U12" s="6">
        <f t="shared" si="2"/>
        <v>131.55009866257399</v>
      </c>
      <c r="V12" s="6">
        <f t="shared" si="3"/>
        <v>43.639537420903338</v>
      </c>
      <c r="W12" s="6">
        <f t="shared" si="4"/>
        <v>86.956521739130437</v>
      </c>
      <c r="X12" s="6">
        <f t="shared" si="5"/>
        <v>97.830710336027224</v>
      </c>
      <c r="Y12" s="6">
        <f t="shared" si="6"/>
        <v>135.23793424055447</v>
      </c>
      <c r="Z12" s="6">
        <f t="shared" si="7"/>
        <v>100.85507564130674</v>
      </c>
      <c r="AA12" s="6">
        <f t="shared" si="8"/>
        <v>104.73488981016801</v>
      </c>
      <c r="AB12" s="6">
        <f t="shared" si="9"/>
        <v>95.652173913043484</v>
      </c>
      <c r="AC12" s="6">
        <f t="shared" si="10"/>
        <v>46.788600595491282</v>
      </c>
      <c r="AD12" s="6">
        <f t="shared" si="11"/>
        <v>59.166596230242583</v>
      </c>
    </row>
    <row r="13" spans="1:30" x14ac:dyDescent="0.2">
      <c r="A13" s="4" t="s">
        <v>18</v>
      </c>
      <c r="B13" s="2">
        <v>211</v>
      </c>
      <c r="C13" s="2">
        <v>212</v>
      </c>
      <c r="D13" s="2">
        <v>194</v>
      </c>
      <c r="E13" s="2">
        <v>205</v>
      </c>
      <c r="F13" s="2">
        <v>154</v>
      </c>
      <c r="G13" s="2">
        <v>376</v>
      </c>
      <c r="H13" s="2">
        <v>296</v>
      </c>
      <c r="I13" s="2">
        <v>228</v>
      </c>
      <c r="J13" s="2">
        <v>145</v>
      </c>
      <c r="K13" s="2">
        <v>95</v>
      </c>
      <c r="M13" s="4" t="s">
        <v>18</v>
      </c>
      <c r="N13" s="2">
        <v>182930</v>
      </c>
      <c r="O13" s="2">
        <v>188980</v>
      </c>
      <c r="P13" s="2">
        <v>193000</v>
      </c>
      <c r="Q13" s="2">
        <v>199259</v>
      </c>
      <c r="R13" s="2">
        <v>203390</v>
      </c>
      <c r="T13" s="4" t="s">
        <v>18</v>
      </c>
      <c r="U13" s="6">
        <f t="shared" si="2"/>
        <v>115.34466735909912</v>
      </c>
      <c r="V13" s="6">
        <f t="shared" si="3"/>
        <v>112.18118319398877</v>
      </c>
      <c r="W13" s="6">
        <f t="shared" si="4"/>
        <v>100.51813471502591</v>
      </c>
      <c r="X13" s="6">
        <f t="shared" si="5"/>
        <v>102.88117475245787</v>
      </c>
      <c r="Y13" s="6">
        <f t="shared" si="6"/>
        <v>75.716603569497025</v>
      </c>
      <c r="Z13" s="6">
        <f t="shared" si="7"/>
        <v>205.54310391953206</v>
      </c>
      <c r="AA13" s="6">
        <f t="shared" si="8"/>
        <v>156.63033125198433</v>
      </c>
      <c r="AB13" s="6">
        <f t="shared" si="9"/>
        <v>118.13471502590673</v>
      </c>
      <c r="AC13" s="6">
        <f t="shared" si="10"/>
        <v>72.769611410275076</v>
      </c>
      <c r="AD13" s="6">
        <f t="shared" si="11"/>
        <v>46.708294409754657</v>
      </c>
    </row>
    <row r="14" spans="1:30" x14ac:dyDescent="0.2">
      <c r="A14" s="4" t="s">
        <v>19</v>
      </c>
      <c r="B14" s="2">
        <v>146</v>
      </c>
      <c r="C14" s="2">
        <v>174</v>
      </c>
      <c r="D14" s="2">
        <v>164</v>
      </c>
      <c r="E14" s="2">
        <v>173</v>
      </c>
      <c r="F14" s="2">
        <v>132</v>
      </c>
      <c r="G14" s="2">
        <v>361</v>
      </c>
      <c r="H14" s="2">
        <v>274</v>
      </c>
      <c r="I14" s="2">
        <v>279</v>
      </c>
      <c r="J14" s="2">
        <v>136</v>
      </c>
      <c r="K14" s="2">
        <v>99</v>
      </c>
      <c r="M14" s="4" t="s">
        <v>19</v>
      </c>
      <c r="N14" s="2">
        <v>111180</v>
      </c>
      <c r="O14" s="2">
        <v>111735</v>
      </c>
      <c r="P14" s="2">
        <v>112250</v>
      </c>
      <c r="Q14" s="2">
        <v>111214</v>
      </c>
      <c r="R14" s="2">
        <v>111694</v>
      </c>
      <c r="T14" s="4" t="s">
        <v>19</v>
      </c>
      <c r="U14" s="6">
        <f t="shared" si="2"/>
        <v>131.31858247886311</v>
      </c>
      <c r="V14" s="6">
        <f t="shared" si="3"/>
        <v>155.72560075177876</v>
      </c>
      <c r="W14" s="6">
        <f t="shared" si="4"/>
        <v>146.10244988864142</v>
      </c>
      <c r="X14" s="6">
        <f t="shared" si="5"/>
        <v>155.55595518549822</v>
      </c>
      <c r="Y14" s="6">
        <f t="shared" si="6"/>
        <v>118.18002757533978</v>
      </c>
      <c r="Z14" s="6">
        <f t="shared" si="7"/>
        <v>324.69868681417518</v>
      </c>
      <c r="AA14" s="6">
        <f t="shared" si="8"/>
        <v>245.22307244820334</v>
      </c>
      <c r="AB14" s="6">
        <f t="shared" si="9"/>
        <v>248.55233853006681</v>
      </c>
      <c r="AC14" s="6">
        <f t="shared" si="10"/>
        <v>122.28676245796392</v>
      </c>
      <c r="AD14" s="6">
        <f t="shared" si="11"/>
        <v>88.635020681504827</v>
      </c>
    </row>
    <row r="15" spans="1:30" x14ac:dyDescent="0.2">
      <c r="A15" s="4" t="s">
        <v>20</v>
      </c>
      <c r="B15" s="2">
        <v>1</v>
      </c>
      <c r="C15" s="2">
        <v>0</v>
      </c>
      <c r="D15" s="2">
        <v>2</v>
      </c>
      <c r="E15" s="2">
        <v>2</v>
      </c>
      <c r="F15" s="2">
        <v>0</v>
      </c>
      <c r="G15" s="2">
        <v>5</v>
      </c>
      <c r="H15" s="2">
        <v>4</v>
      </c>
      <c r="I15" s="2">
        <v>3</v>
      </c>
      <c r="J15" s="2">
        <v>3</v>
      </c>
      <c r="K15" s="2">
        <v>4</v>
      </c>
      <c r="M15" s="4" t="s">
        <v>20</v>
      </c>
      <c r="N15" s="2">
        <v>1995</v>
      </c>
      <c r="O15" s="2">
        <v>1985</v>
      </c>
      <c r="P15" s="2">
        <v>1990</v>
      </c>
      <c r="Q15" s="2">
        <v>1995</v>
      </c>
      <c r="R15" s="2">
        <v>2039</v>
      </c>
      <c r="T15" s="4" t="s">
        <v>20</v>
      </c>
      <c r="U15" s="6">
        <f t="shared" si="2"/>
        <v>50.125313283208023</v>
      </c>
      <c r="V15" s="6">
        <f t="shared" si="3"/>
        <v>0</v>
      </c>
      <c r="W15" s="6">
        <f t="shared" si="4"/>
        <v>100.50251256281408</v>
      </c>
      <c r="X15" s="6">
        <f t="shared" si="5"/>
        <v>100.25062656641605</v>
      </c>
      <c r="Y15" s="6">
        <f t="shared" si="6"/>
        <v>0</v>
      </c>
      <c r="Z15" s="6">
        <f t="shared" si="7"/>
        <v>250.62656641604008</v>
      </c>
      <c r="AA15" s="6">
        <f t="shared" si="8"/>
        <v>201.51133501259446</v>
      </c>
      <c r="AB15" s="6">
        <f t="shared" si="9"/>
        <v>150.7537688442211</v>
      </c>
      <c r="AC15" s="6">
        <f t="shared" si="10"/>
        <v>150.37593984962407</v>
      </c>
      <c r="AD15" s="6">
        <f t="shared" si="11"/>
        <v>196.17459538989701</v>
      </c>
    </row>
    <row r="16" spans="1:30" x14ac:dyDescent="0.2">
      <c r="A16" s="4" t="s">
        <v>21</v>
      </c>
      <c r="B16" s="2">
        <v>6</v>
      </c>
      <c r="C16" s="2">
        <v>5</v>
      </c>
      <c r="D16" s="2">
        <v>9</v>
      </c>
      <c r="E16" s="2">
        <v>7</v>
      </c>
      <c r="F16" s="2">
        <v>6</v>
      </c>
      <c r="G16" s="2">
        <v>4</v>
      </c>
      <c r="H16" s="2">
        <v>9</v>
      </c>
      <c r="I16" s="2">
        <v>8</v>
      </c>
      <c r="J16" s="2">
        <v>4</v>
      </c>
      <c r="K16" s="2">
        <v>4</v>
      </c>
      <c r="M16" s="4" t="s">
        <v>21</v>
      </c>
      <c r="N16" s="2">
        <v>7415</v>
      </c>
      <c r="O16" s="2">
        <v>7400</v>
      </c>
      <c r="P16" s="2">
        <v>7360</v>
      </c>
      <c r="Q16" s="2">
        <v>7239</v>
      </c>
      <c r="R16" s="2">
        <v>7226</v>
      </c>
      <c r="T16" s="4" t="s">
        <v>21</v>
      </c>
      <c r="U16" s="6">
        <f t="shared" si="2"/>
        <v>80.917060013486179</v>
      </c>
      <c r="V16" s="6">
        <f t="shared" si="3"/>
        <v>67.567567567567565</v>
      </c>
      <c r="W16" s="6">
        <f t="shared" si="4"/>
        <v>122.28260869565219</v>
      </c>
      <c r="X16" s="6">
        <f t="shared" si="5"/>
        <v>96.69843901091312</v>
      </c>
      <c r="Y16" s="6">
        <f t="shared" si="6"/>
        <v>83.033490174370328</v>
      </c>
      <c r="Z16" s="6">
        <f t="shared" si="7"/>
        <v>53.94470667565745</v>
      </c>
      <c r="AA16" s="6">
        <f t="shared" si="8"/>
        <v>121.62162162162161</v>
      </c>
      <c r="AB16" s="6">
        <f t="shared" si="9"/>
        <v>108.69565217391305</v>
      </c>
      <c r="AC16" s="6">
        <f t="shared" si="10"/>
        <v>55.256250863378924</v>
      </c>
      <c r="AD16" s="6">
        <f t="shared" si="11"/>
        <v>55.355660116246881</v>
      </c>
    </row>
    <row r="17" spans="1:30" x14ac:dyDescent="0.2">
      <c r="A17" s="4" t="s">
        <v>22</v>
      </c>
      <c r="B17" s="2">
        <v>7</v>
      </c>
      <c r="C17" s="2">
        <v>11</v>
      </c>
      <c r="D17" s="2">
        <v>12</v>
      </c>
      <c r="E17" s="2">
        <v>11</v>
      </c>
      <c r="F17" s="2">
        <v>7</v>
      </c>
      <c r="G17" s="2">
        <v>2</v>
      </c>
      <c r="H17" s="2">
        <v>5</v>
      </c>
      <c r="I17" s="2">
        <v>4</v>
      </c>
      <c r="J17" s="2">
        <v>2</v>
      </c>
      <c r="K17" s="2">
        <v>4</v>
      </c>
      <c r="M17" s="4" t="s">
        <v>22</v>
      </c>
      <c r="N17" s="2">
        <v>7360</v>
      </c>
      <c r="O17" s="2">
        <v>7380</v>
      </c>
      <c r="P17" s="2">
        <v>7360</v>
      </c>
      <c r="Q17" s="2">
        <v>7497</v>
      </c>
      <c r="R17" s="2">
        <v>7537</v>
      </c>
      <c r="T17" s="4" t="s">
        <v>22</v>
      </c>
      <c r="U17" s="6">
        <f t="shared" si="2"/>
        <v>95.108695652173921</v>
      </c>
      <c r="V17" s="6">
        <f t="shared" si="3"/>
        <v>149.05149051490514</v>
      </c>
      <c r="W17" s="6">
        <f t="shared" si="4"/>
        <v>163.04347826086956</v>
      </c>
      <c r="X17" s="6">
        <f t="shared" si="5"/>
        <v>146.72535680939041</v>
      </c>
      <c r="Y17" s="6">
        <f t="shared" si="6"/>
        <v>92.87514926363275</v>
      </c>
      <c r="Z17" s="6">
        <f t="shared" si="7"/>
        <v>27.173913043478262</v>
      </c>
      <c r="AA17" s="6">
        <f t="shared" si="8"/>
        <v>67.750677506775062</v>
      </c>
      <c r="AB17" s="6">
        <f t="shared" si="9"/>
        <v>54.347826086956523</v>
      </c>
      <c r="AC17" s="6">
        <f t="shared" si="10"/>
        <v>26.677337601707347</v>
      </c>
      <c r="AD17" s="6">
        <f t="shared" si="11"/>
        <v>53.071513864932996</v>
      </c>
    </row>
    <row r="18" spans="1:30" x14ac:dyDescent="0.2">
      <c r="A18" s="4" t="s">
        <v>23</v>
      </c>
      <c r="B18" s="2">
        <v>8</v>
      </c>
      <c r="C18" s="2">
        <v>11</v>
      </c>
      <c r="D18" s="2">
        <v>9</v>
      </c>
      <c r="E18" s="2">
        <v>9</v>
      </c>
      <c r="F18" s="2">
        <v>16</v>
      </c>
      <c r="G18" s="2">
        <v>17</v>
      </c>
      <c r="H18" s="2">
        <v>18</v>
      </c>
      <c r="I18" s="2">
        <v>21</v>
      </c>
      <c r="J18" s="2">
        <v>8</v>
      </c>
      <c r="K18" s="2">
        <v>10</v>
      </c>
      <c r="M18" s="4" t="s">
        <v>23</v>
      </c>
      <c r="N18" s="2">
        <v>25145</v>
      </c>
      <c r="O18" s="2">
        <v>25310</v>
      </c>
      <c r="P18" s="2">
        <v>25480</v>
      </c>
      <c r="Q18" s="2">
        <v>23949</v>
      </c>
      <c r="R18" s="2">
        <v>23888</v>
      </c>
      <c r="T18" s="4" t="s">
        <v>23</v>
      </c>
      <c r="U18" s="6">
        <f t="shared" si="2"/>
        <v>31.815470272419965</v>
      </c>
      <c r="V18" s="6">
        <f t="shared" si="3"/>
        <v>43.461082576056896</v>
      </c>
      <c r="W18" s="6">
        <f t="shared" si="4"/>
        <v>35.321821036106755</v>
      </c>
      <c r="X18" s="6">
        <f t="shared" si="5"/>
        <v>37.579857196542655</v>
      </c>
      <c r="Y18" s="6">
        <f t="shared" si="6"/>
        <v>66.979236436704625</v>
      </c>
      <c r="Z18" s="6">
        <f t="shared" si="7"/>
        <v>67.607874328892422</v>
      </c>
      <c r="AA18" s="6">
        <f t="shared" si="8"/>
        <v>71.118135124456742</v>
      </c>
      <c r="AB18" s="6">
        <f t="shared" si="9"/>
        <v>82.417582417582423</v>
      </c>
      <c r="AC18" s="6">
        <f t="shared" si="10"/>
        <v>33.404317508037913</v>
      </c>
      <c r="AD18" s="6">
        <f t="shared" si="11"/>
        <v>41.862022772940385</v>
      </c>
    </row>
    <row r="19" spans="1:30" x14ac:dyDescent="0.2">
      <c r="A19" s="4" t="s">
        <v>24</v>
      </c>
      <c r="B19" s="2">
        <v>202</v>
      </c>
      <c r="C19" s="2">
        <v>246</v>
      </c>
      <c r="D19" s="2">
        <v>275</v>
      </c>
      <c r="E19" s="2">
        <v>261</v>
      </c>
      <c r="F19" s="2">
        <v>286</v>
      </c>
      <c r="G19" s="2">
        <v>306</v>
      </c>
      <c r="H19" s="2">
        <v>240</v>
      </c>
      <c r="I19" s="2">
        <v>198</v>
      </c>
      <c r="J19" s="2">
        <v>113</v>
      </c>
      <c r="K19" s="2">
        <v>85</v>
      </c>
      <c r="M19" s="4" t="s">
        <v>24</v>
      </c>
      <c r="N19" s="2">
        <v>216900</v>
      </c>
      <c r="O19" s="2">
        <v>219200</v>
      </c>
      <c r="P19" s="2">
        <v>221290</v>
      </c>
      <c r="Q19" s="2">
        <v>223521</v>
      </c>
      <c r="R19" s="2">
        <v>223827</v>
      </c>
      <c r="T19" s="4" t="s">
        <v>24</v>
      </c>
      <c r="U19" s="6">
        <f t="shared" si="2"/>
        <v>93.130474873213458</v>
      </c>
      <c r="V19" s="6">
        <f t="shared" si="3"/>
        <v>112.22627737226279</v>
      </c>
      <c r="W19" s="6">
        <f t="shared" si="4"/>
        <v>124.27131817976411</v>
      </c>
      <c r="X19" s="6">
        <f t="shared" si="5"/>
        <v>116.76755204209002</v>
      </c>
      <c r="Y19" s="6">
        <f t="shared" si="6"/>
        <v>127.77725654188281</v>
      </c>
      <c r="Z19" s="6">
        <f t="shared" si="7"/>
        <v>141.07883817427387</v>
      </c>
      <c r="AA19" s="6">
        <f t="shared" si="8"/>
        <v>109.48905109489053</v>
      </c>
      <c r="AB19" s="6">
        <f t="shared" si="9"/>
        <v>89.475349089430168</v>
      </c>
      <c r="AC19" s="6">
        <f t="shared" si="10"/>
        <v>50.554534025885715</v>
      </c>
      <c r="AD19" s="6">
        <f t="shared" si="11"/>
        <v>37.975758063146984</v>
      </c>
    </row>
    <row r="20" spans="1:30" x14ac:dyDescent="0.2">
      <c r="A20" s="4" t="s">
        <v>25</v>
      </c>
      <c r="B20" s="2">
        <v>70</v>
      </c>
      <c r="C20" s="2">
        <v>55</v>
      </c>
      <c r="D20" s="2">
        <v>49</v>
      </c>
      <c r="E20" s="2">
        <v>49</v>
      </c>
      <c r="F20" s="2">
        <v>51</v>
      </c>
      <c r="G20" s="2">
        <v>52</v>
      </c>
      <c r="H20" s="2">
        <v>38</v>
      </c>
      <c r="I20" s="2">
        <v>31</v>
      </c>
      <c r="J20" s="2">
        <v>25</v>
      </c>
      <c r="K20" s="2">
        <v>39</v>
      </c>
      <c r="M20" s="4" t="s">
        <v>25</v>
      </c>
      <c r="N20" s="2">
        <v>23190</v>
      </c>
      <c r="O20" s="2">
        <v>23560</v>
      </c>
      <c r="P20" s="2">
        <v>23840</v>
      </c>
      <c r="Q20" s="2">
        <v>24553</v>
      </c>
      <c r="R20" s="2">
        <v>24889</v>
      </c>
      <c r="T20" s="4" t="s">
        <v>25</v>
      </c>
      <c r="U20" s="6">
        <f t="shared" si="2"/>
        <v>301.854247520483</v>
      </c>
      <c r="V20" s="6">
        <f t="shared" si="3"/>
        <v>233.446519524618</v>
      </c>
      <c r="W20" s="6">
        <f t="shared" si="4"/>
        <v>205.53691275167785</v>
      </c>
      <c r="X20" s="6">
        <f t="shared" si="5"/>
        <v>199.56828086180917</v>
      </c>
      <c r="Y20" s="6">
        <f t="shared" si="6"/>
        <v>204.90979950982361</v>
      </c>
      <c r="Z20" s="6">
        <f t="shared" si="7"/>
        <v>224.23458387235877</v>
      </c>
      <c r="AA20" s="6">
        <f t="shared" si="8"/>
        <v>161.29032258064515</v>
      </c>
      <c r="AB20" s="6">
        <f t="shared" si="9"/>
        <v>130.03355704697987</v>
      </c>
      <c r="AC20" s="6">
        <f t="shared" si="10"/>
        <v>101.82055146010671</v>
      </c>
      <c r="AD20" s="6">
        <f t="shared" si="11"/>
        <v>156.69572903692395</v>
      </c>
    </row>
    <row r="21" spans="1:30" x14ac:dyDescent="0.2">
      <c r="A21" s="4" t="s">
        <v>26</v>
      </c>
      <c r="B21" s="2">
        <v>139</v>
      </c>
      <c r="C21" s="2">
        <v>145</v>
      </c>
      <c r="D21" s="2">
        <v>169</v>
      </c>
      <c r="E21" s="2">
        <v>190</v>
      </c>
      <c r="F21" s="2">
        <v>177</v>
      </c>
      <c r="G21" s="2">
        <v>155</v>
      </c>
      <c r="H21" s="2">
        <v>149</v>
      </c>
      <c r="I21" s="2">
        <v>148</v>
      </c>
      <c r="J21" s="2">
        <v>105</v>
      </c>
      <c r="K21" s="2">
        <v>103</v>
      </c>
      <c r="M21" s="4" t="s">
        <v>26</v>
      </c>
      <c r="N21" s="2">
        <v>85650</v>
      </c>
      <c r="O21" s="2">
        <v>86395</v>
      </c>
      <c r="P21" s="2">
        <v>86750</v>
      </c>
      <c r="Q21" s="2">
        <v>88204</v>
      </c>
      <c r="R21" s="2">
        <v>88728</v>
      </c>
      <c r="T21" s="4" t="s">
        <v>26</v>
      </c>
      <c r="U21" s="6">
        <f t="shared" si="2"/>
        <v>162.28838295388206</v>
      </c>
      <c r="V21" s="6">
        <f t="shared" si="3"/>
        <v>167.83378667746976</v>
      </c>
      <c r="W21" s="6">
        <f t="shared" si="4"/>
        <v>194.81268011527379</v>
      </c>
      <c r="X21" s="6">
        <f t="shared" si="5"/>
        <v>215.40973198494402</v>
      </c>
      <c r="Y21" s="6">
        <f t="shared" si="6"/>
        <v>199.48606978631321</v>
      </c>
      <c r="Z21" s="6">
        <f t="shared" si="7"/>
        <v>180.96906012842965</v>
      </c>
      <c r="AA21" s="6">
        <f t="shared" si="8"/>
        <v>172.46368424098617</v>
      </c>
      <c r="AB21" s="6">
        <f t="shared" si="9"/>
        <v>170.60518731988472</v>
      </c>
      <c r="AC21" s="6">
        <f t="shared" si="10"/>
        <v>119.04222030746905</v>
      </c>
      <c r="AD21" s="6">
        <f t="shared" si="11"/>
        <v>116.08511405644215</v>
      </c>
    </row>
    <row r="22" spans="1:30" x14ac:dyDescent="0.2">
      <c r="A22" s="4" t="s">
        <v>27</v>
      </c>
      <c r="B22" s="2">
        <v>151</v>
      </c>
      <c r="C22" s="2">
        <v>143</v>
      </c>
      <c r="D22" s="2">
        <v>150</v>
      </c>
      <c r="E22" s="2">
        <v>127</v>
      </c>
      <c r="F22" s="2">
        <v>116</v>
      </c>
      <c r="G22" s="2">
        <v>103</v>
      </c>
      <c r="H22" s="2">
        <v>79</v>
      </c>
      <c r="I22" s="2">
        <v>54</v>
      </c>
      <c r="J22" s="2">
        <v>48</v>
      </c>
      <c r="K22" s="2">
        <v>51</v>
      </c>
      <c r="M22" s="4" t="s">
        <v>27</v>
      </c>
      <c r="N22" s="2">
        <v>67690</v>
      </c>
      <c r="O22" s="2">
        <v>67960</v>
      </c>
      <c r="P22" s="2">
        <v>68190</v>
      </c>
      <c r="Q22" s="2">
        <v>69512</v>
      </c>
      <c r="R22" s="2">
        <v>69822</v>
      </c>
      <c r="T22" s="4" t="s">
        <v>27</v>
      </c>
      <c r="U22" s="6">
        <f t="shared" si="2"/>
        <v>223.07578667454575</v>
      </c>
      <c r="V22" s="6">
        <f t="shared" si="3"/>
        <v>210.41789287816363</v>
      </c>
      <c r="W22" s="6">
        <f t="shared" si="4"/>
        <v>219.9736031676199</v>
      </c>
      <c r="X22" s="6">
        <f t="shared" si="5"/>
        <v>182.70226723443434</v>
      </c>
      <c r="Y22" s="6">
        <f t="shared" si="6"/>
        <v>166.13674772994185</v>
      </c>
      <c r="Z22" s="6">
        <f t="shared" si="7"/>
        <v>152.16427832767025</v>
      </c>
      <c r="AA22" s="6">
        <f t="shared" si="8"/>
        <v>116.24484991171278</v>
      </c>
      <c r="AB22" s="6">
        <f t="shared" si="9"/>
        <v>79.190497140343155</v>
      </c>
      <c r="AC22" s="6">
        <f t="shared" si="10"/>
        <v>69.052825411439755</v>
      </c>
      <c r="AD22" s="6">
        <f t="shared" si="11"/>
        <v>73.042880467474433</v>
      </c>
    </row>
    <row r="23" spans="1:30" x14ac:dyDescent="0.2">
      <c r="A23" s="4" t="s">
        <v>1</v>
      </c>
      <c r="B23" s="2">
        <v>7</v>
      </c>
      <c r="C23" s="2">
        <v>17</v>
      </c>
      <c r="D23" s="2">
        <v>11</v>
      </c>
      <c r="E23" s="2">
        <v>14</v>
      </c>
      <c r="F23" s="2">
        <v>12</v>
      </c>
      <c r="G23" s="2">
        <v>11</v>
      </c>
      <c r="H23" s="2">
        <v>6</v>
      </c>
      <c r="I23" s="2">
        <v>7</v>
      </c>
      <c r="J23" s="2">
        <v>7</v>
      </c>
      <c r="K23" s="2">
        <v>8</v>
      </c>
      <c r="M23" s="4" t="s">
        <v>1</v>
      </c>
      <c r="N23" s="2">
        <v>8120</v>
      </c>
      <c r="O23" s="2">
        <v>8115</v>
      </c>
      <c r="P23" s="2">
        <v>8080</v>
      </c>
      <c r="Q23" s="2">
        <v>8165</v>
      </c>
      <c r="R23" s="2">
        <v>8177</v>
      </c>
      <c r="T23" s="4" t="s">
        <v>1</v>
      </c>
      <c r="U23" s="6">
        <f t="shared" si="2"/>
        <v>86.206896551724142</v>
      </c>
      <c r="V23" s="6">
        <f t="shared" si="3"/>
        <v>209.48860135551448</v>
      </c>
      <c r="W23" s="6">
        <f t="shared" si="4"/>
        <v>136.13861386138612</v>
      </c>
      <c r="X23" s="6">
        <f t="shared" si="5"/>
        <v>171.46356399265156</v>
      </c>
      <c r="Y23" s="6">
        <f t="shared" si="6"/>
        <v>146.75308792955852</v>
      </c>
      <c r="Z23" s="6">
        <f t="shared" si="7"/>
        <v>135.46798029556649</v>
      </c>
      <c r="AA23" s="6">
        <f t="shared" si="8"/>
        <v>73.937153419593344</v>
      </c>
      <c r="AB23" s="6">
        <f t="shared" si="9"/>
        <v>86.633663366336634</v>
      </c>
      <c r="AC23" s="6">
        <f t="shared" si="10"/>
        <v>85.731781996325779</v>
      </c>
      <c r="AD23" s="6">
        <f t="shared" si="11"/>
        <v>97.835391953039021</v>
      </c>
    </row>
    <row r="24" spans="1:30" x14ac:dyDescent="0.2">
      <c r="A24" s="4" t="s">
        <v>2</v>
      </c>
      <c r="B24" s="2">
        <v>498</v>
      </c>
      <c r="C24" s="2">
        <v>560</v>
      </c>
      <c r="D24" s="2">
        <v>514</v>
      </c>
      <c r="E24" s="2">
        <v>515</v>
      </c>
      <c r="F24" s="2">
        <v>429</v>
      </c>
      <c r="G24" s="2">
        <v>251</v>
      </c>
      <c r="H24" s="2">
        <v>326</v>
      </c>
      <c r="I24" s="2">
        <v>318</v>
      </c>
      <c r="J24" s="2">
        <v>157</v>
      </c>
      <c r="K24" s="2">
        <v>174</v>
      </c>
      <c r="M24" s="4" t="s">
        <v>2</v>
      </c>
      <c r="N24" s="2">
        <v>370600</v>
      </c>
      <c r="O24" s="2">
        <v>375120</v>
      </c>
      <c r="P24" s="2">
        <v>378880</v>
      </c>
      <c r="Q24" s="2">
        <v>383181</v>
      </c>
      <c r="R24" s="2">
        <v>382647</v>
      </c>
      <c r="T24" s="4" t="s">
        <v>2</v>
      </c>
      <c r="U24" s="6">
        <f t="shared" si="2"/>
        <v>134.37668645439828</v>
      </c>
      <c r="V24" s="6">
        <f t="shared" si="3"/>
        <v>149.28556195350819</v>
      </c>
      <c r="W24" s="6">
        <f t="shared" si="4"/>
        <v>135.66300675675677</v>
      </c>
      <c r="X24" s="6">
        <f t="shared" si="5"/>
        <v>134.40123596942436</v>
      </c>
      <c r="Y24" s="6">
        <f t="shared" si="6"/>
        <v>112.11377588220996</v>
      </c>
      <c r="Z24" s="6">
        <f t="shared" si="7"/>
        <v>67.728008634646514</v>
      </c>
      <c r="AA24" s="6">
        <f t="shared" si="8"/>
        <v>86.905523565792279</v>
      </c>
      <c r="AB24" s="6">
        <f t="shared" si="9"/>
        <v>83.931587837837839</v>
      </c>
      <c r="AC24" s="6">
        <f t="shared" si="10"/>
        <v>40.972803975144906</v>
      </c>
      <c r="AD24" s="6">
        <f t="shared" si="11"/>
        <v>45.472720287889366</v>
      </c>
    </row>
    <row r="25" spans="1:30" x14ac:dyDescent="0.2">
      <c r="A25" s="4" t="s">
        <v>28</v>
      </c>
      <c r="B25" s="2">
        <v>64</v>
      </c>
      <c r="C25" s="2">
        <v>82</v>
      </c>
      <c r="D25" s="2">
        <v>92</v>
      </c>
      <c r="E25" s="2">
        <v>95</v>
      </c>
      <c r="F25" s="2">
        <v>78</v>
      </c>
      <c r="G25" s="2">
        <v>78</v>
      </c>
      <c r="H25" s="2">
        <v>96</v>
      </c>
      <c r="I25" s="2">
        <v>72</v>
      </c>
      <c r="J25" s="2">
        <v>42</v>
      </c>
      <c r="K25" s="2">
        <v>29</v>
      </c>
      <c r="M25" s="4" t="s">
        <v>28</v>
      </c>
      <c r="N25" s="2">
        <v>47960</v>
      </c>
      <c r="O25" s="2">
        <v>48210</v>
      </c>
      <c r="P25" s="2">
        <v>48260</v>
      </c>
      <c r="Q25" s="2">
        <v>50387</v>
      </c>
      <c r="R25" s="2">
        <v>50903</v>
      </c>
      <c r="T25" s="4" t="s">
        <v>28</v>
      </c>
      <c r="U25" s="6">
        <f t="shared" si="2"/>
        <v>133.44453711426189</v>
      </c>
      <c r="V25" s="6">
        <f t="shared" si="3"/>
        <v>170.08919311346193</v>
      </c>
      <c r="W25" s="6">
        <f t="shared" si="4"/>
        <v>190.63406547865728</v>
      </c>
      <c r="X25" s="6">
        <f t="shared" si="5"/>
        <v>188.54069502054099</v>
      </c>
      <c r="Y25" s="6">
        <f t="shared" si="6"/>
        <v>153.23261890261873</v>
      </c>
      <c r="Z25" s="6">
        <f t="shared" si="7"/>
        <v>162.63552960800666</v>
      </c>
      <c r="AA25" s="6">
        <f t="shared" si="8"/>
        <v>199.12881144990664</v>
      </c>
      <c r="AB25" s="6">
        <f t="shared" si="9"/>
        <v>149.1918773311231</v>
      </c>
      <c r="AC25" s="6">
        <f t="shared" si="10"/>
        <v>83.354833588028669</v>
      </c>
      <c r="AD25" s="6">
        <f t="shared" si="11"/>
        <v>56.971101899691568</v>
      </c>
    </row>
    <row r="26" spans="1:30" x14ac:dyDescent="0.2">
      <c r="A26" s="4" t="s">
        <v>3</v>
      </c>
      <c r="B26" s="2">
        <v>232</v>
      </c>
      <c r="C26" s="2">
        <v>250</v>
      </c>
      <c r="D26" s="2">
        <v>234</v>
      </c>
      <c r="E26" s="2">
        <v>245</v>
      </c>
      <c r="F26" s="2">
        <v>170</v>
      </c>
      <c r="G26" s="2">
        <v>305</v>
      </c>
      <c r="H26" s="2">
        <v>290</v>
      </c>
      <c r="I26" s="2">
        <v>220</v>
      </c>
      <c r="J26" s="2">
        <v>146</v>
      </c>
      <c r="K26" s="2">
        <v>118</v>
      </c>
      <c r="M26" s="4" t="s">
        <v>3</v>
      </c>
      <c r="N26" s="2">
        <v>124010</v>
      </c>
      <c r="O26" s="2">
        <v>125575</v>
      </c>
      <c r="P26" s="2">
        <v>126550</v>
      </c>
      <c r="Q26" s="2">
        <v>128929</v>
      </c>
      <c r="R26" s="2">
        <v>130440</v>
      </c>
      <c r="T26" s="4" t="s">
        <v>3</v>
      </c>
      <c r="U26" s="6">
        <f t="shared" si="2"/>
        <v>187.08168696072897</v>
      </c>
      <c r="V26" s="6">
        <f t="shared" si="3"/>
        <v>199.08421262193909</v>
      </c>
      <c r="W26" s="6">
        <f t="shared" si="4"/>
        <v>184.9071513235875</v>
      </c>
      <c r="X26" s="6">
        <f t="shared" si="5"/>
        <v>190.02706916209695</v>
      </c>
      <c r="Y26" s="6">
        <f t="shared" si="6"/>
        <v>130.32812020852498</v>
      </c>
      <c r="Z26" s="6">
        <f t="shared" si="7"/>
        <v>245.94790742682042</v>
      </c>
      <c r="AA26" s="6">
        <f t="shared" si="8"/>
        <v>230.93768664144932</v>
      </c>
      <c r="AB26" s="6">
        <f t="shared" si="9"/>
        <v>173.84433030422758</v>
      </c>
      <c r="AC26" s="6">
        <f t="shared" si="10"/>
        <v>113.24062080680065</v>
      </c>
      <c r="AD26" s="6">
        <f t="shared" si="11"/>
        <v>90.463048144740881</v>
      </c>
    </row>
    <row r="27" spans="1:30" x14ac:dyDescent="0.2">
      <c r="A27" s="4" t="s">
        <v>29</v>
      </c>
      <c r="B27" s="2">
        <v>35</v>
      </c>
      <c r="C27" s="2">
        <v>55</v>
      </c>
      <c r="D27" s="2">
        <v>64</v>
      </c>
      <c r="E27" s="2">
        <v>73</v>
      </c>
      <c r="F27" s="2">
        <v>55</v>
      </c>
      <c r="G27" s="2">
        <v>35</v>
      </c>
      <c r="H27" s="2">
        <v>51</v>
      </c>
      <c r="I27" s="2">
        <v>40</v>
      </c>
      <c r="J27" s="2">
        <v>30</v>
      </c>
      <c r="K27" s="2">
        <v>34</v>
      </c>
      <c r="M27" s="4" t="s">
        <v>29</v>
      </c>
      <c r="N27" s="2">
        <v>31845</v>
      </c>
      <c r="O27" s="2">
        <v>31925</v>
      </c>
      <c r="P27" s="2">
        <v>32030</v>
      </c>
      <c r="Q27" s="2">
        <v>31626</v>
      </c>
      <c r="R27" s="2">
        <v>31995</v>
      </c>
      <c r="T27" s="4" t="s">
        <v>29</v>
      </c>
      <c r="U27" s="6">
        <f t="shared" si="2"/>
        <v>109.90736379337416</v>
      </c>
      <c r="V27" s="6">
        <f t="shared" si="3"/>
        <v>172.27877838684415</v>
      </c>
      <c r="W27" s="6">
        <f t="shared" si="4"/>
        <v>199.81267561660943</v>
      </c>
      <c r="X27" s="6">
        <f t="shared" si="5"/>
        <v>230.82274078290015</v>
      </c>
      <c r="Y27" s="6">
        <f t="shared" si="6"/>
        <v>171.90185966557274</v>
      </c>
      <c r="Z27" s="6">
        <f t="shared" si="7"/>
        <v>109.90736379337416</v>
      </c>
      <c r="AA27" s="6">
        <f t="shared" si="8"/>
        <v>159.74941268598278</v>
      </c>
      <c r="AB27" s="6">
        <f t="shared" si="9"/>
        <v>124.88292226038089</v>
      </c>
      <c r="AC27" s="6">
        <f t="shared" si="10"/>
        <v>94.858660595712379</v>
      </c>
      <c r="AD27" s="6">
        <f t="shared" si="11"/>
        <v>106.2666041568995</v>
      </c>
    </row>
    <row r="28" spans="1:30" x14ac:dyDescent="0.2">
      <c r="A28" s="4" t="s">
        <v>30</v>
      </c>
      <c r="B28" s="2">
        <v>566</v>
      </c>
      <c r="C28" s="2">
        <v>468</v>
      </c>
      <c r="D28" s="2">
        <v>539</v>
      </c>
      <c r="E28" s="2">
        <v>556</v>
      </c>
      <c r="F28" s="2">
        <v>501</v>
      </c>
      <c r="G28" s="2">
        <v>451</v>
      </c>
      <c r="H28" s="2">
        <v>367</v>
      </c>
      <c r="I28" s="2">
        <v>338</v>
      </c>
      <c r="J28" s="2">
        <v>252</v>
      </c>
      <c r="K28" s="2">
        <v>171</v>
      </c>
      <c r="M28" s="4" t="s">
        <v>30</v>
      </c>
      <c r="N28" s="2">
        <v>339200</v>
      </c>
      <c r="O28" s="2">
        <v>344035</v>
      </c>
      <c r="P28" s="2">
        <v>347760</v>
      </c>
      <c r="Q28" s="2">
        <v>346194</v>
      </c>
      <c r="R28" s="2">
        <v>347182</v>
      </c>
      <c r="T28" s="4" t="s">
        <v>30</v>
      </c>
      <c r="U28" s="6">
        <f t="shared" si="2"/>
        <v>166.86320754716982</v>
      </c>
      <c r="V28" s="6">
        <f t="shared" si="3"/>
        <v>136.03267109451073</v>
      </c>
      <c r="W28" s="6">
        <f t="shared" si="4"/>
        <v>154.99194847020934</v>
      </c>
      <c r="X28" s="6">
        <f t="shared" si="5"/>
        <v>160.60359220552638</v>
      </c>
      <c r="Y28" s="6">
        <f t="shared" si="6"/>
        <v>144.30471625833135</v>
      </c>
      <c r="Z28" s="6">
        <f t="shared" si="7"/>
        <v>132.95990566037736</v>
      </c>
      <c r="AA28" s="6">
        <f t="shared" si="8"/>
        <v>106.67519293095179</v>
      </c>
      <c r="AB28" s="6">
        <f t="shared" si="9"/>
        <v>97.193466758684153</v>
      </c>
      <c r="AC28" s="6">
        <f t="shared" si="10"/>
        <v>72.79155617948318</v>
      </c>
      <c r="AD28" s="6">
        <f t="shared" si="11"/>
        <v>49.253705549250832</v>
      </c>
    </row>
    <row r="29" spans="1:30" x14ac:dyDescent="0.2">
      <c r="A29" s="4" t="s">
        <v>31</v>
      </c>
      <c r="B29" s="2">
        <v>12</v>
      </c>
      <c r="C29" s="2">
        <v>7</v>
      </c>
      <c r="D29" s="2">
        <v>8</v>
      </c>
      <c r="E29" s="2">
        <v>21</v>
      </c>
      <c r="F29" s="2">
        <v>11</v>
      </c>
      <c r="G29" s="2">
        <v>11</v>
      </c>
      <c r="H29" s="2">
        <v>10</v>
      </c>
      <c r="I29" s="2">
        <v>6</v>
      </c>
      <c r="J29" s="2">
        <v>1</v>
      </c>
      <c r="K29" s="2">
        <v>3</v>
      </c>
      <c r="M29" s="4" t="s">
        <v>31</v>
      </c>
      <c r="N29" s="2">
        <v>11890</v>
      </c>
      <c r="O29" s="2">
        <v>11885</v>
      </c>
      <c r="P29" s="2">
        <v>12680</v>
      </c>
      <c r="Q29" s="2">
        <v>12217</v>
      </c>
      <c r="R29" s="2">
        <v>12635</v>
      </c>
      <c r="T29" s="4" t="s">
        <v>31</v>
      </c>
      <c r="U29" s="6">
        <f t="shared" si="2"/>
        <v>100.92514718250631</v>
      </c>
      <c r="V29" s="6">
        <f t="shared" si="3"/>
        <v>58.897770298695832</v>
      </c>
      <c r="W29" s="6">
        <f t="shared" si="4"/>
        <v>63.091482649842277</v>
      </c>
      <c r="X29" s="6">
        <f t="shared" si="5"/>
        <v>171.89162642219856</v>
      </c>
      <c r="Y29" s="6">
        <f t="shared" si="6"/>
        <v>87.059754649782349</v>
      </c>
      <c r="Z29" s="6">
        <f t="shared" si="7"/>
        <v>92.514718250630779</v>
      </c>
      <c r="AA29" s="6">
        <f t="shared" si="8"/>
        <v>84.139671855279772</v>
      </c>
      <c r="AB29" s="6">
        <f t="shared" si="9"/>
        <v>47.318611987381708</v>
      </c>
      <c r="AC29" s="6">
        <f t="shared" si="10"/>
        <v>8.1853155439142178</v>
      </c>
      <c r="AD29" s="6">
        <f t="shared" si="11"/>
        <v>23.743569449940644</v>
      </c>
    </row>
    <row r="30" spans="1:30" x14ac:dyDescent="0.2">
      <c r="A30" s="4" t="s">
        <v>32</v>
      </c>
      <c r="B30" s="2">
        <v>850</v>
      </c>
      <c r="C30" s="2">
        <v>807</v>
      </c>
      <c r="D30" s="2">
        <v>781</v>
      </c>
      <c r="E30" s="2">
        <v>738</v>
      </c>
      <c r="F30" s="2">
        <v>620</v>
      </c>
      <c r="G30" s="2">
        <v>361</v>
      </c>
      <c r="H30" s="2">
        <v>262</v>
      </c>
      <c r="I30" s="2">
        <v>181</v>
      </c>
      <c r="J30" s="2">
        <v>110</v>
      </c>
      <c r="K30" s="2">
        <v>73</v>
      </c>
      <c r="M30" s="4" t="s">
        <v>32</v>
      </c>
      <c r="N30" s="2">
        <v>803000</v>
      </c>
      <c r="O30" s="2">
        <v>813300</v>
      </c>
      <c r="P30" s="2">
        <v>821730</v>
      </c>
      <c r="Q30" s="2">
        <v>816310</v>
      </c>
      <c r="R30" s="2">
        <v>820672</v>
      </c>
      <c r="T30" s="4" t="s">
        <v>32</v>
      </c>
      <c r="U30" s="6">
        <f t="shared" si="2"/>
        <v>105.85305105853051</v>
      </c>
      <c r="V30" s="6">
        <f t="shared" si="3"/>
        <v>99.225378089265959</v>
      </c>
      <c r="W30" s="6">
        <f t="shared" si="4"/>
        <v>95.043384079928927</v>
      </c>
      <c r="X30" s="6">
        <f t="shared" si="5"/>
        <v>90.406830738322455</v>
      </c>
      <c r="Y30" s="6">
        <f t="shared" si="6"/>
        <v>75.547843718318646</v>
      </c>
      <c r="Z30" s="6">
        <f t="shared" si="7"/>
        <v>44.956413449564138</v>
      </c>
      <c r="AA30" s="6">
        <f t="shared" si="8"/>
        <v>32.214435017828599</v>
      </c>
      <c r="AB30" s="6">
        <f t="shared" si="9"/>
        <v>22.026699767563553</v>
      </c>
      <c r="AC30" s="6">
        <f t="shared" si="10"/>
        <v>13.475272874275703</v>
      </c>
      <c r="AD30" s="6">
        <f t="shared" si="11"/>
        <v>8.8951493410278406</v>
      </c>
    </row>
    <row r="31" spans="1:30" x14ac:dyDescent="0.2">
      <c r="A31" s="4" t="s">
        <v>4</v>
      </c>
      <c r="B31" s="2">
        <v>71</v>
      </c>
      <c r="C31" s="2">
        <v>75</v>
      </c>
      <c r="D31" s="2">
        <v>63</v>
      </c>
      <c r="E31" s="2">
        <v>93</v>
      </c>
      <c r="F31" s="2">
        <v>69</v>
      </c>
      <c r="G31" s="2">
        <v>89</v>
      </c>
      <c r="H31" s="2">
        <v>71</v>
      </c>
      <c r="I31" s="2">
        <v>62</v>
      </c>
      <c r="J31" s="2">
        <v>48</v>
      </c>
      <c r="K31" s="2">
        <v>47</v>
      </c>
      <c r="M31" s="4" t="s">
        <v>4</v>
      </c>
      <c r="N31" s="2">
        <v>81000</v>
      </c>
      <c r="O31" s="2">
        <v>82100</v>
      </c>
      <c r="P31" s="2">
        <v>82940</v>
      </c>
      <c r="Q31" s="2">
        <v>87916</v>
      </c>
      <c r="R31" s="2">
        <v>88916</v>
      </c>
      <c r="T31" s="4" t="s">
        <v>4</v>
      </c>
      <c r="U31" s="6">
        <f t="shared" si="2"/>
        <v>87.65432098765433</v>
      </c>
      <c r="V31" s="6">
        <f t="shared" si="3"/>
        <v>91.352009744214371</v>
      </c>
      <c r="W31" s="6">
        <f t="shared" si="4"/>
        <v>75.958524234386303</v>
      </c>
      <c r="X31" s="6">
        <f t="shared" si="5"/>
        <v>105.78279266572639</v>
      </c>
      <c r="Y31" s="6">
        <f t="shared" si="6"/>
        <v>77.601331593863875</v>
      </c>
      <c r="Z31" s="6">
        <f t="shared" si="7"/>
        <v>109.87654320987654</v>
      </c>
      <c r="AA31" s="6">
        <f t="shared" si="8"/>
        <v>86.479902557856263</v>
      </c>
      <c r="AB31" s="6">
        <f t="shared" si="9"/>
        <v>74.752833373523032</v>
      </c>
      <c r="AC31" s="6">
        <f t="shared" si="10"/>
        <v>54.597570408116837</v>
      </c>
      <c r="AD31" s="6">
        <f t="shared" si="11"/>
        <v>52.858878042197126</v>
      </c>
    </row>
    <row r="32" spans="1:30" x14ac:dyDescent="0.2">
      <c r="A32" s="4" t="s">
        <v>33</v>
      </c>
      <c r="B32" s="2">
        <v>7</v>
      </c>
      <c r="C32" s="2">
        <v>2</v>
      </c>
      <c r="D32" s="2">
        <v>0</v>
      </c>
      <c r="E32" s="2">
        <v>6</v>
      </c>
      <c r="F32" s="2">
        <v>1</v>
      </c>
      <c r="G32" s="2">
        <v>7</v>
      </c>
      <c r="H32" s="2">
        <v>3</v>
      </c>
      <c r="I32" s="2">
        <v>1</v>
      </c>
      <c r="J32" s="2">
        <v>1</v>
      </c>
      <c r="K32" s="2">
        <v>1</v>
      </c>
      <c r="M32" s="4" t="s">
        <v>33</v>
      </c>
      <c r="N32" s="2">
        <v>1800</v>
      </c>
      <c r="O32" s="2">
        <v>1785</v>
      </c>
      <c r="P32" s="2">
        <v>1770</v>
      </c>
      <c r="Q32" s="2">
        <v>1875</v>
      </c>
      <c r="R32" s="2">
        <v>1908</v>
      </c>
      <c r="T32" s="4" t="s">
        <v>33</v>
      </c>
      <c r="U32" s="6">
        <f t="shared" si="2"/>
        <v>388.88888888888886</v>
      </c>
      <c r="V32" s="6">
        <f t="shared" si="3"/>
        <v>112.04481792717085</v>
      </c>
      <c r="W32" s="6">
        <f t="shared" si="4"/>
        <v>0</v>
      </c>
      <c r="X32" s="6">
        <f t="shared" si="5"/>
        <v>320</v>
      </c>
      <c r="Y32" s="6">
        <f t="shared" si="6"/>
        <v>52.410901467505241</v>
      </c>
      <c r="Z32" s="6">
        <f t="shared" si="7"/>
        <v>388.88888888888886</v>
      </c>
      <c r="AA32" s="6">
        <f t="shared" si="8"/>
        <v>168.0672268907563</v>
      </c>
      <c r="AB32" s="6">
        <f t="shared" si="9"/>
        <v>56.497175141242941</v>
      </c>
      <c r="AC32" s="6">
        <f t="shared" si="10"/>
        <v>53.333333333333336</v>
      </c>
      <c r="AD32" s="6">
        <f t="shared" si="11"/>
        <v>52.410901467505241</v>
      </c>
    </row>
    <row r="33" spans="1:30" x14ac:dyDescent="0.2">
      <c r="A33" s="4" t="s">
        <v>34</v>
      </c>
      <c r="B33" s="2">
        <v>28</v>
      </c>
      <c r="C33" s="2">
        <v>29</v>
      </c>
      <c r="D33" s="2">
        <v>34</v>
      </c>
      <c r="E33" s="2">
        <v>28</v>
      </c>
      <c r="F33" s="2">
        <v>22</v>
      </c>
      <c r="G33" s="2">
        <v>57</v>
      </c>
      <c r="H33" s="2">
        <v>34</v>
      </c>
      <c r="I33" s="2">
        <v>43</v>
      </c>
      <c r="J33" s="2">
        <v>37</v>
      </c>
      <c r="K33" s="2">
        <v>18</v>
      </c>
      <c r="M33" s="4" t="s">
        <v>34</v>
      </c>
      <c r="N33" s="2">
        <v>26175</v>
      </c>
      <c r="O33" s="2">
        <v>26395</v>
      </c>
      <c r="P33" s="2">
        <v>26500</v>
      </c>
      <c r="Q33" s="2">
        <v>27447</v>
      </c>
      <c r="R33" s="2">
        <v>27628</v>
      </c>
      <c r="T33" s="4" t="s">
        <v>34</v>
      </c>
      <c r="U33" s="6">
        <f t="shared" si="2"/>
        <v>106.9723018147087</v>
      </c>
      <c r="V33" s="6">
        <f t="shared" si="3"/>
        <v>109.86929342678538</v>
      </c>
      <c r="W33" s="6">
        <f t="shared" si="4"/>
        <v>128.30188679245285</v>
      </c>
      <c r="X33" s="6">
        <f t="shared" si="5"/>
        <v>102.014792144861</v>
      </c>
      <c r="Y33" s="6">
        <f t="shared" si="6"/>
        <v>79.629361517301291</v>
      </c>
      <c r="Z33" s="6">
        <f t="shared" si="7"/>
        <v>217.76504297994271</v>
      </c>
      <c r="AA33" s="6">
        <f t="shared" si="8"/>
        <v>128.81227505209318</v>
      </c>
      <c r="AB33" s="6">
        <f t="shared" si="9"/>
        <v>162.26415094339623</v>
      </c>
      <c r="AC33" s="6">
        <f t="shared" si="10"/>
        <v>134.80526104856634</v>
      </c>
      <c r="AD33" s="6">
        <f t="shared" si="11"/>
        <v>65.151295786882883</v>
      </c>
    </row>
    <row r="34" spans="1:30" x14ac:dyDescent="0.2">
      <c r="A34" s="4" t="s">
        <v>35</v>
      </c>
      <c r="B34" s="2">
        <v>106</v>
      </c>
      <c r="C34" s="2">
        <v>101</v>
      </c>
      <c r="D34" s="2">
        <v>119</v>
      </c>
      <c r="E34" s="2">
        <v>138</v>
      </c>
      <c r="F34" s="2">
        <v>96</v>
      </c>
      <c r="G34" s="2">
        <v>150</v>
      </c>
      <c r="H34" s="2">
        <v>141</v>
      </c>
      <c r="I34" s="2">
        <v>104</v>
      </c>
      <c r="J34" s="2">
        <v>111</v>
      </c>
      <c r="K34" s="2">
        <v>94</v>
      </c>
      <c r="M34" s="4" t="s">
        <v>35</v>
      </c>
      <c r="N34" s="2">
        <v>80500</v>
      </c>
      <c r="O34" s="2">
        <v>80765</v>
      </c>
      <c r="P34" s="2">
        <v>81160</v>
      </c>
      <c r="Q34" s="2">
        <v>80169</v>
      </c>
      <c r="R34" s="2">
        <v>80463</v>
      </c>
      <c r="T34" s="4" t="s">
        <v>35</v>
      </c>
      <c r="U34" s="6">
        <f t="shared" si="2"/>
        <v>131.67701863354037</v>
      </c>
      <c r="V34" s="6">
        <f t="shared" si="3"/>
        <v>125.05416950411689</v>
      </c>
      <c r="W34" s="6">
        <f t="shared" si="4"/>
        <v>146.62395268605223</v>
      </c>
      <c r="X34" s="6">
        <f t="shared" si="5"/>
        <v>172.13636193541146</v>
      </c>
      <c r="Y34" s="6">
        <f t="shared" si="6"/>
        <v>119.30949629022035</v>
      </c>
      <c r="Z34" s="6">
        <f t="shared" si="7"/>
        <v>186.33540372670808</v>
      </c>
      <c r="AA34" s="6">
        <f t="shared" si="8"/>
        <v>174.58057326812357</v>
      </c>
      <c r="AB34" s="6">
        <f t="shared" si="9"/>
        <v>128.14194184327255</v>
      </c>
      <c r="AC34" s="6">
        <f t="shared" si="10"/>
        <v>138.45750851326574</v>
      </c>
      <c r="AD34" s="6">
        <f t="shared" si="11"/>
        <v>116.82388178417411</v>
      </c>
    </row>
    <row r="35" spans="1:30" x14ac:dyDescent="0.2">
      <c r="A35" s="4" t="s">
        <v>36</v>
      </c>
      <c r="B35" s="2">
        <v>34</v>
      </c>
      <c r="C35" s="2">
        <v>33</v>
      </c>
      <c r="D35" s="2">
        <v>29</v>
      </c>
      <c r="E35" s="2">
        <v>24</v>
      </c>
      <c r="F35" s="2">
        <v>37</v>
      </c>
      <c r="G35" s="2">
        <v>36</v>
      </c>
      <c r="H35" s="2">
        <v>24</v>
      </c>
      <c r="I35" s="2">
        <v>16</v>
      </c>
      <c r="J35" s="2">
        <v>21</v>
      </c>
      <c r="K35" s="2">
        <v>16</v>
      </c>
      <c r="M35" s="4" t="s">
        <v>36</v>
      </c>
      <c r="N35" s="2">
        <v>26900</v>
      </c>
      <c r="O35" s="2">
        <v>26885</v>
      </c>
      <c r="P35" s="2">
        <v>26840</v>
      </c>
      <c r="Q35" s="2">
        <v>26729</v>
      </c>
      <c r="R35" s="2">
        <v>26295</v>
      </c>
      <c r="T35" s="4" t="s">
        <v>36</v>
      </c>
      <c r="U35" s="6">
        <f t="shared" si="2"/>
        <v>126.39405204460967</v>
      </c>
      <c r="V35" s="6">
        <f t="shared" si="3"/>
        <v>122.74502510693695</v>
      </c>
      <c r="W35" s="6">
        <f t="shared" si="4"/>
        <v>108.04769001490314</v>
      </c>
      <c r="X35" s="6">
        <f t="shared" si="5"/>
        <v>89.790115604773845</v>
      </c>
      <c r="Y35" s="6">
        <f t="shared" si="6"/>
        <v>140.71116181783609</v>
      </c>
      <c r="Z35" s="6">
        <f t="shared" si="7"/>
        <v>133.82899628252787</v>
      </c>
      <c r="AA35" s="6">
        <f t="shared" si="8"/>
        <v>89.269109168681425</v>
      </c>
      <c r="AB35" s="6">
        <f t="shared" si="9"/>
        <v>59.612518628912071</v>
      </c>
      <c r="AC35" s="6">
        <f t="shared" si="10"/>
        <v>78.566351154177113</v>
      </c>
      <c r="AD35" s="6">
        <f t="shared" si="11"/>
        <v>60.848069975280474</v>
      </c>
    </row>
    <row r="36" spans="1:30" x14ac:dyDescent="0.2">
      <c r="A36" s="4" t="s">
        <v>37</v>
      </c>
      <c r="B36" s="2">
        <v>6</v>
      </c>
      <c r="C36" s="2">
        <v>7</v>
      </c>
      <c r="D36" s="2">
        <v>7</v>
      </c>
      <c r="E36" s="2">
        <v>5</v>
      </c>
      <c r="F36" s="2">
        <v>3</v>
      </c>
      <c r="G36" s="2">
        <v>4</v>
      </c>
      <c r="H36" s="2">
        <v>4</v>
      </c>
      <c r="I36" s="2">
        <v>4</v>
      </c>
      <c r="J36" s="2">
        <v>3</v>
      </c>
      <c r="K36" s="2">
        <v>1</v>
      </c>
      <c r="M36" s="4" t="s">
        <v>37</v>
      </c>
      <c r="N36" s="2">
        <v>7195</v>
      </c>
      <c r="O36" s="2">
        <v>7175</v>
      </c>
      <c r="P36" s="2">
        <v>7150</v>
      </c>
      <c r="Q36" s="2">
        <v>7401</v>
      </c>
      <c r="R36" s="2">
        <v>7433</v>
      </c>
      <c r="T36" s="4" t="s">
        <v>37</v>
      </c>
      <c r="U36" s="6">
        <f t="shared" si="2"/>
        <v>83.391243919388458</v>
      </c>
      <c r="V36" s="6">
        <f t="shared" si="3"/>
        <v>97.560975609756099</v>
      </c>
      <c r="W36" s="6">
        <f t="shared" si="4"/>
        <v>97.902097902097907</v>
      </c>
      <c r="X36" s="6">
        <f t="shared" si="5"/>
        <v>67.558438048912308</v>
      </c>
      <c r="Y36" s="6">
        <f t="shared" si="6"/>
        <v>40.360554284945515</v>
      </c>
      <c r="Z36" s="6">
        <f t="shared" si="7"/>
        <v>55.594162612925643</v>
      </c>
      <c r="AA36" s="6">
        <f t="shared" si="8"/>
        <v>55.749128919860624</v>
      </c>
      <c r="AB36" s="6">
        <f t="shared" si="9"/>
        <v>55.944055944055947</v>
      </c>
      <c r="AC36" s="6">
        <f t="shared" si="10"/>
        <v>40.535062829347382</v>
      </c>
      <c r="AD36" s="6">
        <f t="shared" si="11"/>
        <v>13.453518094981838</v>
      </c>
    </row>
    <row r="37" spans="1:30" x14ac:dyDescent="0.2">
      <c r="A37" s="4" t="s">
        <v>38</v>
      </c>
      <c r="B37" s="2">
        <v>37</v>
      </c>
      <c r="C37" s="2">
        <v>38</v>
      </c>
      <c r="D37" s="2">
        <v>33</v>
      </c>
      <c r="E37" s="2">
        <v>37</v>
      </c>
      <c r="F37" s="2">
        <v>31</v>
      </c>
      <c r="G37" s="2">
        <v>53</v>
      </c>
      <c r="H37" s="2">
        <v>54</v>
      </c>
      <c r="I37" s="2">
        <v>46</v>
      </c>
      <c r="J37" s="2">
        <v>27</v>
      </c>
      <c r="K37" s="2">
        <v>21</v>
      </c>
      <c r="M37" s="4" t="s">
        <v>38</v>
      </c>
      <c r="N37" s="2">
        <v>27100</v>
      </c>
      <c r="O37" s="2">
        <v>27200</v>
      </c>
      <c r="P37" s="2">
        <v>27240</v>
      </c>
      <c r="Q37" s="2">
        <v>26642</v>
      </c>
      <c r="R37" s="2">
        <v>26581</v>
      </c>
      <c r="T37" s="4" t="s">
        <v>38</v>
      </c>
      <c r="U37" s="6">
        <f t="shared" si="2"/>
        <v>136.53136531365314</v>
      </c>
      <c r="V37" s="6">
        <f t="shared" si="3"/>
        <v>139.70588235294119</v>
      </c>
      <c r="W37" s="6">
        <f t="shared" si="4"/>
        <v>121.1453744493392</v>
      </c>
      <c r="X37" s="6">
        <f t="shared" si="5"/>
        <v>138.87846257788456</v>
      </c>
      <c r="Y37" s="6">
        <f t="shared" si="6"/>
        <v>116.62465670967984</v>
      </c>
      <c r="Z37" s="6">
        <f t="shared" si="7"/>
        <v>195.57195571955722</v>
      </c>
      <c r="AA37" s="6">
        <f t="shared" si="8"/>
        <v>198.52941176470586</v>
      </c>
      <c r="AB37" s="6">
        <f t="shared" si="9"/>
        <v>168.86930983847284</v>
      </c>
      <c r="AC37" s="6">
        <f t="shared" si="10"/>
        <v>101.34374296224007</v>
      </c>
      <c r="AD37" s="6">
        <f t="shared" si="11"/>
        <v>79.003799706557317</v>
      </c>
    </row>
    <row r="38" spans="1:30" x14ac:dyDescent="0.2">
      <c r="A38" s="4" t="s">
        <v>39</v>
      </c>
      <c r="B38" s="2">
        <v>504</v>
      </c>
      <c r="C38" s="2">
        <v>545</v>
      </c>
      <c r="D38" s="2">
        <v>505</v>
      </c>
      <c r="E38" s="2">
        <v>519</v>
      </c>
      <c r="F38" s="2">
        <v>430</v>
      </c>
      <c r="G38" s="2">
        <v>672</v>
      </c>
      <c r="H38" s="2">
        <v>575</v>
      </c>
      <c r="I38" s="2">
        <v>547</v>
      </c>
      <c r="J38" s="2">
        <v>329</v>
      </c>
      <c r="K38" s="2">
        <v>203</v>
      </c>
      <c r="M38" s="4" t="s">
        <v>39</v>
      </c>
      <c r="N38" s="2">
        <v>595860</v>
      </c>
      <c r="O38" s="2">
        <v>606280</v>
      </c>
      <c r="P38" s="2">
        <v>613410</v>
      </c>
      <c r="Q38" s="2">
        <v>600895</v>
      </c>
      <c r="R38" s="2">
        <v>605036</v>
      </c>
      <c r="T38" s="4" t="s">
        <v>39</v>
      </c>
      <c r="U38" s="6">
        <f t="shared" si="2"/>
        <v>84.583627026482731</v>
      </c>
      <c r="V38" s="6">
        <f t="shared" si="3"/>
        <v>89.892458929867388</v>
      </c>
      <c r="W38" s="6">
        <f t="shared" si="4"/>
        <v>82.326665688528067</v>
      </c>
      <c r="X38" s="6">
        <f t="shared" si="5"/>
        <v>86.371163015169031</v>
      </c>
      <c r="Y38" s="6">
        <f t="shared" si="6"/>
        <v>71.070151197614692</v>
      </c>
      <c r="Z38" s="6">
        <f t="shared" si="7"/>
        <v>112.77816936864365</v>
      </c>
      <c r="AA38" s="6">
        <f t="shared" si="8"/>
        <v>94.840667678300463</v>
      </c>
      <c r="AB38" s="6">
        <f t="shared" si="9"/>
        <v>89.173635904207629</v>
      </c>
      <c r="AC38" s="6">
        <f t="shared" si="10"/>
        <v>54.751662104028156</v>
      </c>
      <c r="AD38" s="6">
        <f t="shared" si="11"/>
        <v>33.551722542129724</v>
      </c>
    </row>
    <row r="39" spans="1:30" x14ac:dyDescent="0.2">
      <c r="A39" s="4" t="s">
        <v>40</v>
      </c>
      <c r="B39" s="2">
        <v>2</v>
      </c>
      <c r="C39" s="2">
        <v>1</v>
      </c>
      <c r="D39" s="2">
        <v>0</v>
      </c>
      <c r="E39" s="2">
        <v>0</v>
      </c>
      <c r="F39" s="2">
        <v>0</v>
      </c>
      <c r="G39" s="2">
        <v>0</v>
      </c>
      <c r="H39" s="2">
        <v>1</v>
      </c>
      <c r="I39" s="2">
        <v>0</v>
      </c>
      <c r="J39" s="2">
        <v>3</v>
      </c>
      <c r="K39" s="2">
        <v>0</v>
      </c>
      <c r="M39" s="4" t="s">
        <v>40</v>
      </c>
      <c r="N39" s="2">
        <v>1480</v>
      </c>
      <c r="O39" s="2">
        <v>1450</v>
      </c>
      <c r="P39" s="2">
        <v>1440</v>
      </c>
      <c r="Q39" s="2">
        <v>1451</v>
      </c>
      <c r="R39" s="2">
        <v>1456</v>
      </c>
      <c r="T39" s="4" t="s">
        <v>40</v>
      </c>
      <c r="U39" s="6">
        <f t="shared" si="2"/>
        <v>135.13513513513513</v>
      </c>
      <c r="V39" s="6">
        <f t="shared" si="3"/>
        <v>68.965517241379303</v>
      </c>
      <c r="W39" s="6">
        <f t="shared" si="4"/>
        <v>0</v>
      </c>
      <c r="X39" s="6">
        <f t="shared" si="5"/>
        <v>0</v>
      </c>
      <c r="Y39" s="6">
        <f t="shared" si="6"/>
        <v>0</v>
      </c>
      <c r="Z39" s="6">
        <f t="shared" si="7"/>
        <v>0</v>
      </c>
      <c r="AA39" s="6">
        <f t="shared" si="8"/>
        <v>68.965517241379303</v>
      </c>
      <c r="AB39" s="6">
        <f t="shared" si="9"/>
        <v>0</v>
      </c>
      <c r="AC39" s="6">
        <f t="shared" si="10"/>
        <v>206.7539627842867</v>
      </c>
      <c r="AD39" s="6">
        <f t="shared" si="11"/>
        <v>0</v>
      </c>
    </row>
    <row r="40" spans="1:30" x14ac:dyDescent="0.2">
      <c r="A40" s="4" t="s">
        <v>41</v>
      </c>
      <c r="B40" s="2">
        <v>103</v>
      </c>
      <c r="C40" s="2">
        <v>90</v>
      </c>
      <c r="D40" s="2">
        <v>81</v>
      </c>
      <c r="E40" s="2">
        <v>103</v>
      </c>
      <c r="F40" s="2">
        <v>76</v>
      </c>
      <c r="G40" s="2">
        <v>126</v>
      </c>
      <c r="H40" s="2">
        <v>112</v>
      </c>
      <c r="I40" s="2">
        <v>103</v>
      </c>
      <c r="J40" s="2">
        <v>57</v>
      </c>
      <c r="K40" s="2">
        <v>53</v>
      </c>
      <c r="M40" s="4" t="s">
        <v>41</v>
      </c>
      <c r="N40" s="2">
        <v>106300</v>
      </c>
      <c r="O40" s="2">
        <v>107415</v>
      </c>
      <c r="P40" s="2">
        <v>108060</v>
      </c>
      <c r="Q40" s="2">
        <v>107873</v>
      </c>
      <c r="R40" s="2">
        <v>108261</v>
      </c>
      <c r="T40" s="4" t="s">
        <v>41</v>
      </c>
      <c r="U40" s="6">
        <f t="shared" si="2"/>
        <v>96.895578551269992</v>
      </c>
      <c r="V40" s="6">
        <f t="shared" si="3"/>
        <v>83.787180561374115</v>
      </c>
      <c r="W40" s="6">
        <f t="shared" si="4"/>
        <v>74.958356468628537</v>
      </c>
      <c r="X40" s="6">
        <f t="shared" si="5"/>
        <v>95.48265089503397</v>
      </c>
      <c r="Y40" s="6">
        <f t="shared" si="6"/>
        <v>70.200718633672338</v>
      </c>
      <c r="Z40" s="6">
        <f t="shared" si="7"/>
        <v>118.53245531514582</v>
      </c>
      <c r="AA40" s="6">
        <f t="shared" si="8"/>
        <v>104.26849136526556</v>
      </c>
      <c r="AB40" s="6">
        <f t="shared" si="9"/>
        <v>95.317416250231361</v>
      </c>
      <c r="AC40" s="6">
        <f t="shared" si="10"/>
        <v>52.839913602106186</v>
      </c>
      <c r="AD40" s="6">
        <f t="shared" si="11"/>
        <v>48.955764310324128</v>
      </c>
    </row>
    <row r="41" spans="1:30" x14ac:dyDescent="0.2">
      <c r="A41" s="5" t="s">
        <v>5</v>
      </c>
      <c r="B41" s="3">
        <f>SUM(B5:B40)</f>
        <v>4767</v>
      </c>
      <c r="C41" s="3">
        <f t="shared" ref="C41:K41" si="12">SUM(C5:C40)</f>
        <v>4831</v>
      </c>
      <c r="D41" s="3">
        <f t="shared" si="12"/>
        <v>4863</v>
      </c>
      <c r="E41" s="3">
        <f t="shared" si="12"/>
        <v>4976</v>
      </c>
      <c r="F41" s="3">
        <f t="shared" si="12"/>
        <v>4155</v>
      </c>
      <c r="G41" s="3">
        <f t="shared" si="12"/>
        <v>4919</v>
      </c>
      <c r="H41" s="3">
        <f t="shared" si="12"/>
        <v>4169</v>
      </c>
      <c r="I41" s="3">
        <f t="shared" si="12"/>
        <v>3720</v>
      </c>
      <c r="J41" s="3">
        <f t="shared" si="12"/>
        <v>2335</v>
      </c>
      <c r="K41" s="3">
        <f t="shared" si="12"/>
        <v>1837</v>
      </c>
      <c r="M41" s="5" t="s">
        <v>5</v>
      </c>
      <c r="N41" s="3">
        <f>SUM(N5:N40)</f>
        <v>4141100</v>
      </c>
      <c r="O41" s="3">
        <f t="shared" ref="O41" si="13">SUM(O5:O40)</f>
        <v>4195300</v>
      </c>
      <c r="P41" s="3">
        <f t="shared" ref="P41" si="14">SUM(P5:P40)</f>
        <v>4236400</v>
      </c>
      <c r="Q41" s="3">
        <f t="shared" ref="Q41" si="15">SUM(Q5:Q40)</f>
        <v>4243791</v>
      </c>
      <c r="R41" s="3">
        <f t="shared" ref="R41" si="16">SUM(R5:R40)</f>
        <v>4266560</v>
      </c>
      <c r="T41" s="5" t="s">
        <v>5</v>
      </c>
      <c r="U41" s="6">
        <f>B41/N41*100000</f>
        <v>115.11434160005795</v>
      </c>
      <c r="V41" s="6">
        <f t="shared" si="3"/>
        <v>115.15267084594666</v>
      </c>
      <c r="W41" s="6">
        <f t="shared" si="4"/>
        <v>114.79086016429044</v>
      </c>
      <c r="X41" s="6">
        <f t="shared" si="5"/>
        <v>117.25365363185888</v>
      </c>
      <c r="Y41" s="6">
        <f>F41/R41*100000</f>
        <v>97.385247131178275</v>
      </c>
      <c r="Z41" s="6">
        <f>G41/N41*100000</f>
        <v>118.78486392504408</v>
      </c>
      <c r="AA41" s="6">
        <f t="shared" si="8"/>
        <v>99.373108001811545</v>
      </c>
      <c r="AB41" s="6">
        <f t="shared" si="9"/>
        <v>87.810405060900763</v>
      </c>
      <c r="AC41" s="6">
        <f t="shared" si="10"/>
        <v>55.021559732795517</v>
      </c>
      <c r="AD41" s="6">
        <f>K41/R41*100000</f>
        <v>43.055763894097353</v>
      </c>
    </row>
  </sheetData>
  <mergeCells count="10">
    <mergeCell ref="A2:A4"/>
    <mergeCell ref="B2:K2"/>
    <mergeCell ref="B3:F3"/>
    <mergeCell ref="G3:K3"/>
    <mergeCell ref="U2:AD2"/>
    <mergeCell ref="U3:Y3"/>
    <mergeCell ref="Z3:AD3"/>
    <mergeCell ref="M2:M4"/>
    <mergeCell ref="N2:R3"/>
    <mergeCell ref="T2:T4"/>
  </mergeCells>
  <pageMargins left="0.7" right="0.7" top="0.75" bottom="0.75" header="0.3" footer="0.3"/>
  <pageSetup orientation="portrait" r:id="rId1"/>
  <ignoredErrors>
    <ignoredError sqref="B41:K41 N41:R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OFFICER Kelly J * CJC</dc:creator>
  <cp:lastModifiedBy>Microsoft Office User</cp:lastModifiedBy>
  <dcterms:created xsi:type="dcterms:W3CDTF">2022-08-10T17:25:12Z</dcterms:created>
  <dcterms:modified xsi:type="dcterms:W3CDTF">2022-08-17T20:04:08Z</dcterms:modified>
</cp:coreProperties>
</file>